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社内共用\"/>
    </mc:Choice>
  </mc:AlternateContent>
  <xr:revisionPtr revIDLastSave="0" documentId="13_ncr:1_{225DF59E-20A3-4653-A097-9C96C0C2AA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報告書 " sheetId="2" r:id="rId1"/>
  </sheets>
  <definedNames>
    <definedName name="_xlnm.Print_Area" localSheetId="0">'事業報告書 '!$A$1:$K$160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2" l="1"/>
  <c r="D80" i="2"/>
  <c r="E79" i="2"/>
  <c r="G79" i="2" s="1"/>
  <c r="H79" i="2" s="1"/>
  <c r="E78" i="2"/>
  <c r="G78" i="2" s="1"/>
  <c r="H78" i="2" s="1"/>
  <c r="E77" i="2"/>
  <c r="G77" i="2" s="1"/>
  <c r="H77" i="2" s="1"/>
  <c r="E76" i="2"/>
  <c r="G76" i="2" s="1"/>
  <c r="H76" i="2" s="1"/>
  <c r="E75" i="2"/>
  <c r="G75" i="2" s="1"/>
  <c r="E59" i="2"/>
  <c r="G59" i="2" s="1"/>
  <c r="H59" i="2" s="1"/>
  <c r="E57" i="2"/>
  <c r="G57" i="2" s="1"/>
  <c r="H57" i="2" s="1"/>
  <c r="E60" i="2"/>
  <c r="G60" i="2" s="1"/>
  <c r="H60" i="2" s="1"/>
  <c r="E58" i="2"/>
  <c r="G58" i="2" s="1"/>
  <c r="H58" i="2" s="1"/>
  <c r="C110" i="2"/>
  <c r="D109" i="2"/>
  <c r="D108" i="2"/>
  <c r="D107" i="2"/>
  <c r="C102" i="2"/>
  <c r="D101" i="2"/>
  <c r="D100" i="2"/>
  <c r="D99" i="2"/>
  <c r="F62" i="2"/>
  <c r="D62" i="2"/>
  <c r="E61" i="2"/>
  <c r="G61" i="2" s="1"/>
  <c r="H61" i="2" s="1"/>
  <c r="G80" i="2" l="1"/>
  <c r="H75" i="2"/>
  <c r="H80" i="2" s="1"/>
  <c r="E80" i="2"/>
  <c r="D102" i="2"/>
  <c r="D110" i="2"/>
  <c r="E62" i="2"/>
  <c r="C113" i="2" l="1"/>
  <c r="G62" i="2"/>
  <c r="C91" i="2" s="1"/>
  <c r="H62" i="2"/>
</calcChain>
</file>

<file path=xl/sharedStrings.xml><?xml version="1.0" encoding="utf-8"?>
<sst xmlns="http://schemas.openxmlformats.org/spreadsheetml/2006/main" count="138" uniqueCount="107">
  <si>
    <t>自治体名</t>
    <rPh sb="0" eb="3">
      <t>ジチタイ</t>
    </rPh>
    <rPh sb="3" eb="4">
      <t>メイ</t>
    </rPh>
    <phoneticPr fontId="1"/>
  </si>
  <si>
    <t>【基本情報】</t>
    <rPh sb="1" eb="3">
      <t>キホン</t>
    </rPh>
    <rPh sb="3" eb="5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</si>
  <si>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</si>
  <si>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</si>
  <si>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</si>
  <si>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r>
      <t>提供サービス</t>
    </r>
    <r>
      <rPr>
        <sz val="9"/>
        <color theme="1"/>
        <rFont val="游ゴシック"/>
        <family val="3"/>
        <charset val="128"/>
        <scheme val="minor"/>
      </rPr>
      <t>（複数のサービスを提供している場合は、主たる１つのみ選択）</t>
    </r>
    <rPh sb="0" eb="2">
      <t>テイキョウ</t>
    </rPh>
    <rPh sb="7" eb="9">
      <t>フクスウ</t>
    </rPh>
    <rPh sb="15" eb="17">
      <t>テイキョウ</t>
    </rPh>
    <rPh sb="21" eb="23">
      <t>バアイ</t>
    </rPh>
    <rPh sb="25" eb="26">
      <t>シュ</t>
    </rPh>
    <rPh sb="32" eb="34">
      <t>センタク</t>
    </rPh>
    <phoneticPr fontId="1"/>
  </si>
  <si>
    <r>
      <t>職員数（常勤換算数）</t>
    </r>
    <r>
      <rPr>
        <sz val="8"/>
        <color theme="1"/>
        <rFont val="游ゴシック"/>
        <family val="3"/>
        <charset val="128"/>
        <scheme val="minor"/>
      </rPr>
      <t>　【「全職員の月間勤務時間数」／「常勤職員の月間勤務時間数」にて算出（産休・育休、休職は除く）】</t>
    </r>
    <rPh sb="0" eb="3">
      <t>ショクインスウ</t>
    </rPh>
    <rPh sb="4" eb="6">
      <t>ジョウキン</t>
    </rPh>
    <rPh sb="6" eb="8">
      <t>カンサン</t>
    </rPh>
    <rPh sb="8" eb="9">
      <t>スウ</t>
    </rPh>
    <rPh sb="13" eb="16">
      <t>ゼンショクイン</t>
    </rPh>
    <rPh sb="17" eb="19">
      <t>ゲッカン</t>
    </rPh>
    <rPh sb="19" eb="21">
      <t>キンム</t>
    </rPh>
    <rPh sb="21" eb="24">
      <t>ジカンスウ</t>
    </rPh>
    <rPh sb="27" eb="29">
      <t>ジョウキン</t>
    </rPh>
    <rPh sb="29" eb="31">
      <t>ショクイン</t>
    </rPh>
    <rPh sb="32" eb="34">
      <t>ゲッカン</t>
    </rPh>
    <rPh sb="34" eb="36">
      <t>キンム</t>
    </rPh>
    <rPh sb="36" eb="39">
      <t>ジカンスウ</t>
    </rPh>
    <rPh sb="42" eb="44">
      <t>サンシュツ</t>
    </rPh>
    <rPh sb="45" eb="47">
      <t>サンキュウ</t>
    </rPh>
    <rPh sb="48" eb="50">
      <t>イクキュウ</t>
    </rPh>
    <rPh sb="51" eb="53">
      <t>キュウショク</t>
    </rPh>
    <rPh sb="54" eb="55">
      <t>ノゾ</t>
    </rPh>
    <phoneticPr fontId="1"/>
  </si>
  <si>
    <t>業務内容</t>
    <rPh sb="0" eb="2">
      <t>ギョウム</t>
    </rPh>
    <rPh sb="2" eb="4">
      <t>ナイヨウ</t>
    </rPh>
    <phoneticPr fontId="1"/>
  </si>
  <si>
    <t>業務従事者数</t>
    <rPh sb="0" eb="2">
      <t>ギョウム</t>
    </rPh>
    <rPh sb="2" eb="5">
      <t>ジュウジシャ</t>
    </rPh>
    <rPh sb="5" eb="6">
      <t>スウ</t>
    </rPh>
    <phoneticPr fontId="3"/>
  </si>
  <si>
    <t>発生件数</t>
    <rPh sb="0" eb="2">
      <t>ハッセイ</t>
    </rPh>
    <rPh sb="2" eb="4">
      <t>ケンスウ</t>
    </rPh>
    <phoneticPr fontId="1"/>
  </si>
  <si>
    <t>　年間業務時間数削減率（％）</t>
    <rPh sb="1" eb="3">
      <t>ネンカン</t>
    </rPh>
    <rPh sb="3" eb="5">
      <t>ギョウム</t>
    </rPh>
    <rPh sb="5" eb="8">
      <t>ジカンスウ</t>
    </rPh>
    <rPh sb="8" eb="10">
      <t>サクゲン</t>
    </rPh>
    <rPh sb="10" eb="11">
      <t>リツ</t>
    </rPh>
    <phoneticPr fontId="1"/>
  </si>
  <si>
    <t>作成文書</t>
    <rPh sb="0" eb="2">
      <t>サクセイ</t>
    </rPh>
    <rPh sb="2" eb="4">
      <t>ブンショ</t>
    </rPh>
    <phoneticPr fontId="1"/>
  </si>
  <si>
    <t>作成文書量</t>
    <rPh sb="0" eb="2">
      <t>サクセイ</t>
    </rPh>
    <rPh sb="2" eb="5">
      <t>ブンショリョウ</t>
    </rPh>
    <phoneticPr fontId="1"/>
  </si>
  <si>
    <t>　年間作成文書量削減率（％）</t>
    <rPh sb="1" eb="3">
      <t>ネンカン</t>
    </rPh>
    <rPh sb="3" eb="5">
      <t>サクセイ</t>
    </rPh>
    <rPh sb="5" eb="8">
      <t>ブンショリョウ</t>
    </rPh>
    <rPh sb="8" eb="10">
      <t>サクゲン</t>
    </rPh>
    <rPh sb="10" eb="11">
      <t>リツ</t>
    </rPh>
    <phoneticPr fontId="1"/>
  </si>
  <si>
    <t>（別紙）</t>
    <rPh sb="1" eb="3">
      <t>ベッシ</t>
    </rPh>
    <phoneticPr fontId="1"/>
  </si>
  <si>
    <t xml:space="preserve">    職員の賃上げ等への充当</t>
    <rPh sb="4" eb="6">
      <t>ショクイン</t>
    </rPh>
    <rPh sb="7" eb="9">
      <t>チンア</t>
    </rPh>
    <rPh sb="10" eb="11">
      <t>トウ</t>
    </rPh>
    <rPh sb="13" eb="15">
      <t>ジュウトウ</t>
    </rPh>
    <phoneticPr fontId="1"/>
  </si>
  <si>
    <t xml:space="preserve">    その他職場環境の改善への充当（※１）</t>
    <rPh sb="6" eb="7">
      <t>タ</t>
    </rPh>
    <rPh sb="7" eb="9">
      <t>ショクバ</t>
    </rPh>
    <rPh sb="9" eb="11">
      <t>カンキョウ</t>
    </rPh>
    <rPh sb="12" eb="14">
      <t>カイゼン</t>
    </rPh>
    <rPh sb="16" eb="18">
      <t>ジュウトウ</t>
    </rPh>
    <phoneticPr fontId="1"/>
  </si>
  <si>
    <t xml:space="preserve">    サービスの質の向上に係る取組への充当（※２）</t>
    <rPh sb="9" eb="10">
      <t>シツ</t>
    </rPh>
    <rPh sb="11" eb="13">
      <t>コウジョウ</t>
    </rPh>
    <rPh sb="14" eb="15">
      <t>カカ</t>
    </rPh>
    <rPh sb="16" eb="18">
      <t>トリクミ</t>
    </rPh>
    <rPh sb="20" eb="22">
      <t>ジュウトウ</t>
    </rPh>
    <phoneticPr fontId="1"/>
  </si>
  <si>
    <t>C. 1件当たりの
平均処理時間</t>
    <rPh sb="4" eb="5">
      <t>ケン</t>
    </rPh>
    <rPh sb="5" eb="6">
      <t>ア</t>
    </rPh>
    <rPh sb="10" eb="12">
      <t>ヘイキン</t>
    </rPh>
    <rPh sb="12" eb="14">
      <t>ショリ</t>
    </rPh>
    <rPh sb="14" eb="16">
      <t>ジカン</t>
    </rPh>
    <phoneticPr fontId="1"/>
  </si>
  <si>
    <t>年間業務時間
D（B×C）</t>
    <rPh sb="0" eb="2">
      <t>ネンカン</t>
    </rPh>
    <rPh sb="2" eb="4">
      <t>ギョウム</t>
    </rPh>
    <rPh sb="4" eb="6">
      <t>ジカン</t>
    </rPh>
    <phoneticPr fontId="1"/>
  </si>
  <si>
    <t>A.ひと月当たり</t>
    <rPh sb="4" eb="5">
      <t>ツキ</t>
    </rPh>
    <rPh sb="5" eb="6">
      <t>ア</t>
    </rPh>
    <phoneticPr fontId="1"/>
  </si>
  <si>
    <t>B.年間発生件数
（A×12）</t>
    <rPh sb="2" eb="4">
      <t>ネンカン</t>
    </rPh>
    <rPh sb="4" eb="6">
      <t>ハッセイ</t>
    </rPh>
    <rPh sb="6" eb="8">
      <t>ケンスウ</t>
    </rPh>
    <phoneticPr fontId="1"/>
  </si>
  <si>
    <t>B.年間作成文書量
（A×12）</t>
    <rPh sb="2" eb="4">
      <t>ネンカン</t>
    </rPh>
    <rPh sb="4" eb="6">
      <t>サクセイ</t>
    </rPh>
    <rPh sb="6" eb="8">
      <t>ブンショ</t>
    </rPh>
    <rPh sb="8" eb="9">
      <t>リョウ</t>
    </rPh>
    <phoneticPr fontId="1"/>
  </si>
  <si>
    <t>　縮減額（円）</t>
    <rPh sb="1" eb="3">
      <t>シュクゲン</t>
    </rPh>
    <rPh sb="3" eb="4">
      <t>ガク</t>
    </rPh>
    <rPh sb="5" eb="6">
      <t>エン</t>
    </rPh>
    <phoneticPr fontId="1"/>
  </si>
  <si>
    <t>　①　ICT機器等導入前の業務時間内訳</t>
    <rPh sb="6" eb="8">
      <t>キキ</t>
    </rPh>
    <rPh sb="8" eb="9">
      <t>トウ</t>
    </rPh>
    <rPh sb="9" eb="12">
      <t>ドウニュウマエ</t>
    </rPh>
    <rPh sb="13" eb="15">
      <t>ギョウム</t>
    </rPh>
    <rPh sb="15" eb="17">
      <t>ジカン</t>
    </rPh>
    <rPh sb="17" eb="19">
      <t>ウチワケ</t>
    </rPh>
    <phoneticPr fontId="1"/>
  </si>
  <si>
    <t>　②　ICT機器等導入後の業務時間内訳</t>
    <rPh sb="6" eb="8">
      <t>キキ</t>
    </rPh>
    <rPh sb="8" eb="9">
      <t>トウ</t>
    </rPh>
    <rPh sb="9" eb="12">
      <t>ドウニュウゴ</t>
    </rPh>
    <rPh sb="13" eb="15">
      <t>ギョウム</t>
    </rPh>
    <rPh sb="15" eb="17">
      <t>ジカン</t>
    </rPh>
    <rPh sb="17" eb="19">
      <t>ウチワケ</t>
    </rPh>
    <phoneticPr fontId="1"/>
  </si>
  <si>
    <t>　③　ICT機器等導入前の作成文書量</t>
    <rPh sb="6" eb="8">
      <t>キキ</t>
    </rPh>
    <rPh sb="8" eb="9">
      <t>トウ</t>
    </rPh>
    <rPh sb="9" eb="12">
      <t>ドウニュウマエ</t>
    </rPh>
    <rPh sb="13" eb="15">
      <t>サクセイ</t>
    </rPh>
    <rPh sb="15" eb="18">
      <t>ブンショリョウ</t>
    </rPh>
    <phoneticPr fontId="1"/>
  </si>
  <si>
    <t>　➃　ICT機器等導入後の作成文書量</t>
    <rPh sb="6" eb="8">
      <t>キキ</t>
    </rPh>
    <rPh sb="8" eb="9">
      <t>トウ</t>
    </rPh>
    <rPh sb="9" eb="12">
      <t>ドウニュウゴ</t>
    </rPh>
    <rPh sb="13" eb="15">
      <t>サクセイ</t>
    </rPh>
    <rPh sb="15" eb="18">
      <t>ブンショリョウ</t>
    </rPh>
    <phoneticPr fontId="1"/>
  </si>
  <si>
    <t>　ICT機器等の導入による費用の縮減</t>
    <rPh sb="16" eb="18">
      <t>シュクゲン</t>
    </rPh>
    <phoneticPr fontId="1"/>
  </si>
  <si>
    <t>以下の※１及び※２については、ICT機器等導入前の実際の業務状況に即した算出をお願いします。</t>
    <rPh sb="0" eb="2">
      <t>イカ</t>
    </rPh>
    <rPh sb="5" eb="6">
      <t>オヨ</t>
    </rPh>
    <rPh sb="25" eb="27">
      <t>ジッサイ</t>
    </rPh>
    <rPh sb="28" eb="30">
      <t>ギョウム</t>
    </rPh>
    <rPh sb="30" eb="32">
      <t>ジョウキョウ</t>
    </rPh>
    <rPh sb="33" eb="34">
      <t>ソク</t>
    </rPh>
    <rPh sb="36" eb="38">
      <t>サンシュツ</t>
    </rPh>
    <rPh sb="40" eb="41">
      <t>ネガ</t>
    </rPh>
    <phoneticPr fontId="1"/>
  </si>
  <si>
    <t>A.ひと月当たり
発生件数</t>
    <rPh sb="4" eb="5">
      <t>ツキ</t>
    </rPh>
    <rPh sb="5" eb="6">
      <t>ア</t>
    </rPh>
    <rPh sb="9" eb="11">
      <t>ハッセイ</t>
    </rPh>
    <rPh sb="11" eb="13">
      <t>ケンスウ</t>
    </rPh>
    <phoneticPr fontId="1"/>
  </si>
  <si>
    <t>＜※２＞C．１件当たりの平均処理時間の算出方法</t>
    <rPh sb="7" eb="8">
      <t>ケン</t>
    </rPh>
    <rPh sb="8" eb="9">
      <t>ア</t>
    </rPh>
    <rPh sb="12" eb="14">
      <t>ヘイキン</t>
    </rPh>
    <rPh sb="14" eb="16">
      <t>ショリ</t>
    </rPh>
    <rPh sb="16" eb="18">
      <t>ジカン</t>
    </rPh>
    <rPh sb="19" eb="21">
      <t>サンシュツ</t>
    </rPh>
    <rPh sb="21" eb="23">
      <t>ホウホウ</t>
    </rPh>
    <phoneticPr fontId="1"/>
  </si>
  <si>
    <t>＜※１＞A．ひと月当たり発生件数の算出方法</t>
    <rPh sb="8" eb="9">
      <t>ツキ</t>
    </rPh>
    <rPh sb="9" eb="10">
      <t>ア</t>
    </rPh>
    <rPh sb="12" eb="14">
      <t>ハッセイ</t>
    </rPh>
    <rPh sb="14" eb="16">
      <t>ケンスウ</t>
    </rPh>
    <rPh sb="17" eb="19">
      <t>サンシュツ</t>
    </rPh>
    <rPh sb="19" eb="21">
      <t>ホウホウ</t>
    </rPh>
    <phoneticPr fontId="1"/>
  </si>
  <si>
    <t>ICT機器等の種別</t>
    <rPh sb="3" eb="5">
      <t>キキ</t>
    </rPh>
    <rPh sb="5" eb="6">
      <t>ナド</t>
    </rPh>
    <rPh sb="7" eb="9">
      <t>シュベツ</t>
    </rPh>
    <phoneticPr fontId="1"/>
  </si>
  <si>
    <t>※行・列の追加は行わないでください。</t>
    <rPh sb="1" eb="2">
      <t>ギョウ</t>
    </rPh>
    <rPh sb="3" eb="4">
      <t>レツ</t>
    </rPh>
    <rPh sb="5" eb="7">
      <t>ツイカ</t>
    </rPh>
    <rPh sb="8" eb="9">
      <t>オコナ</t>
    </rPh>
    <phoneticPr fontId="1"/>
  </si>
  <si>
    <t>　</t>
    <phoneticPr fontId="1"/>
  </si>
  <si>
    <t>　④その他</t>
    <rPh sb="4" eb="5">
      <t>タ</t>
    </rPh>
    <phoneticPr fontId="1"/>
  </si>
  <si>
    <r>
      <rPr>
        <b/>
        <sz val="11"/>
        <rFont val="ＭＳ Ｐゴシック"/>
        <family val="3"/>
        <charset val="128"/>
      </rPr>
      <t>情報端末導入による</t>
    </r>
    <r>
      <rPr>
        <sz val="11"/>
        <rFont val="ＭＳ Ｐゴシック"/>
        <family val="3"/>
        <charset val="128"/>
      </rPr>
      <t>効果</t>
    </r>
    <rPh sb="0" eb="2">
      <t>ジョウホウ</t>
    </rPh>
    <rPh sb="2" eb="4">
      <t>タンマツ</t>
    </rPh>
    <rPh sb="4" eb="6">
      <t>ドウニュウ</t>
    </rPh>
    <rPh sb="9" eb="11">
      <t>コウカ</t>
    </rPh>
    <phoneticPr fontId="1"/>
  </si>
  <si>
    <r>
      <rPr>
        <b/>
        <sz val="11"/>
        <rFont val="ＭＳ Ｐゴシック"/>
        <family val="3"/>
        <charset val="128"/>
      </rPr>
      <t>ソフトウェア導入による</t>
    </r>
    <r>
      <rPr>
        <sz val="11"/>
        <rFont val="ＭＳ Ｐゴシック"/>
        <family val="3"/>
        <charset val="128"/>
      </rPr>
      <t>効果</t>
    </r>
    <rPh sb="6" eb="8">
      <t>ドウニュウ</t>
    </rPh>
    <rPh sb="11" eb="13">
      <t>コウカ</t>
    </rPh>
    <phoneticPr fontId="1"/>
  </si>
  <si>
    <t>支援記録の作成</t>
    <phoneticPr fontId="1"/>
  </si>
  <si>
    <t>勤怠管理</t>
  </si>
  <si>
    <t>職員間の情報伝達・情報共有</t>
    <phoneticPr fontId="1"/>
  </si>
  <si>
    <t>請求業務</t>
    <phoneticPr fontId="1"/>
  </si>
  <si>
    <t>シフト表作成</t>
  </si>
  <si>
    <t>給与業務</t>
  </si>
  <si>
    <t>　②情報の共有化（職員間の情報伝達・情報共有など）</t>
    <rPh sb="2" eb="4">
      <t>ジョウホウ</t>
    </rPh>
    <rPh sb="5" eb="8">
      <t>キョウユウカ</t>
    </rPh>
    <rPh sb="9" eb="11">
      <t>ショクイン</t>
    </rPh>
    <rPh sb="11" eb="12">
      <t>アイダ</t>
    </rPh>
    <rPh sb="13" eb="15">
      <t>ジョウホウ</t>
    </rPh>
    <rPh sb="15" eb="17">
      <t>デンタツ</t>
    </rPh>
    <rPh sb="18" eb="20">
      <t>ジョウホウ</t>
    </rPh>
    <rPh sb="20" eb="22">
      <t>キョウユウ</t>
    </rPh>
    <phoneticPr fontId="1"/>
  </si>
  <si>
    <t>　①作業の迅速化（支援記録の作成など）</t>
    <rPh sb="2" eb="4">
      <t>サギョウ</t>
    </rPh>
    <rPh sb="5" eb="8">
      <t>ジンソクカ</t>
    </rPh>
    <rPh sb="9" eb="11">
      <t>シエン</t>
    </rPh>
    <rPh sb="11" eb="13">
      <t>キロク</t>
    </rPh>
    <rPh sb="14" eb="16">
      <t>サクセイ</t>
    </rPh>
    <phoneticPr fontId="1"/>
  </si>
  <si>
    <t>　③業務の統合化（請求業務、勤怠管理、シフト表作成、給与業務など）</t>
    <rPh sb="2" eb="4">
      <t>ギョウム</t>
    </rPh>
    <rPh sb="5" eb="8">
      <t>トウゴウカ</t>
    </rPh>
    <rPh sb="9" eb="11">
      <t>セイキュウ</t>
    </rPh>
    <rPh sb="11" eb="13">
      <t>ギョウム</t>
    </rPh>
    <rPh sb="14" eb="16">
      <t>キンタイ</t>
    </rPh>
    <rPh sb="16" eb="18">
      <t>カンリ</t>
    </rPh>
    <rPh sb="22" eb="23">
      <t>ヒョウ</t>
    </rPh>
    <rPh sb="23" eb="25">
      <t>サクセイ</t>
    </rPh>
    <rPh sb="26" eb="28">
      <t>キュウヨ</t>
    </rPh>
    <rPh sb="28" eb="30">
      <t>ギョウム</t>
    </rPh>
    <phoneticPr fontId="1"/>
  </si>
  <si>
    <t>　　　</t>
    <phoneticPr fontId="1"/>
  </si>
  <si>
    <t>ICT機器等の導入・活用状況</t>
    <rPh sb="3" eb="5">
      <t>キキ</t>
    </rPh>
    <rPh sb="5" eb="6">
      <t>トウ</t>
    </rPh>
    <rPh sb="7" eb="9">
      <t>ドウニュウ</t>
    </rPh>
    <rPh sb="10" eb="12">
      <t>カツヨウ</t>
    </rPh>
    <rPh sb="12" eb="14">
      <t>ジョウキョウ</t>
    </rPh>
    <phoneticPr fontId="1"/>
  </si>
  <si>
    <t>（１）モデル事業の実施以前における当該事業所のICT機器等の導入・活用状況</t>
    <rPh sb="6" eb="8">
      <t>ジギョウ</t>
    </rPh>
    <rPh sb="9" eb="11">
      <t>ジッシ</t>
    </rPh>
    <rPh sb="11" eb="13">
      <t>イゼン</t>
    </rPh>
    <rPh sb="12" eb="13">
      <t>マエ</t>
    </rPh>
    <rPh sb="17" eb="19">
      <t>トウガイ</t>
    </rPh>
    <rPh sb="19" eb="22">
      <t>ジギョウショ</t>
    </rPh>
    <rPh sb="26" eb="28">
      <t>キキ</t>
    </rPh>
    <rPh sb="28" eb="29">
      <t>ナド</t>
    </rPh>
    <rPh sb="30" eb="32">
      <t>ドウニュウ</t>
    </rPh>
    <rPh sb="33" eb="35">
      <t>カツヨウ</t>
    </rPh>
    <rPh sb="35" eb="37">
      <t>ジョウキョウ</t>
    </rPh>
    <phoneticPr fontId="1"/>
  </si>
  <si>
    <t>　③ICT機器等を導入・活用している（全てICT機器等で対応）</t>
    <phoneticPr fontId="1"/>
  </si>
  <si>
    <t>　①ICT機器等を導入していない（紙のみで対応）</t>
    <phoneticPr fontId="1"/>
  </si>
  <si>
    <t>　②一部、ICT機器等を導入・活用している（紙とICT機器等で対応）</t>
    <phoneticPr fontId="1"/>
  </si>
  <si>
    <t>※「業務内容」に応じ、ICT機器等の導入・活用状況を選択してください。</t>
    <rPh sb="2" eb="4">
      <t>ギョウム</t>
    </rPh>
    <rPh sb="4" eb="6">
      <t>ナイヨウ</t>
    </rPh>
    <rPh sb="8" eb="9">
      <t>オウ</t>
    </rPh>
    <rPh sb="14" eb="16">
      <t>キキ</t>
    </rPh>
    <rPh sb="16" eb="17">
      <t>ナド</t>
    </rPh>
    <rPh sb="18" eb="20">
      <t>ドウニュウ</t>
    </rPh>
    <rPh sb="21" eb="23">
      <t>カツヨウ</t>
    </rPh>
    <rPh sb="23" eb="25">
      <t>ジョウキョウ</t>
    </rPh>
    <rPh sb="26" eb="28">
      <t>センタク</t>
    </rPh>
    <phoneticPr fontId="1"/>
  </si>
  <si>
    <t>導入目的</t>
    <rPh sb="0" eb="2">
      <t>ドウニュウ</t>
    </rPh>
    <rPh sb="2" eb="4">
      <t>モクテキ</t>
    </rPh>
    <phoneticPr fontId="1"/>
  </si>
  <si>
    <t>　・ソフトウェア・・・⑤記録・情報共有・請求関連業務ソフト、⑥勤怠管理・シフト表作成・人事給与関連業務ソフト</t>
    <rPh sb="12" eb="14">
      <t>キロク</t>
    </rPh>
    <rPh sb="15" eb="17">
      <t>ジョウホウ</t>
    </rPh>
    <rPh sb="17" eb="19">
      <t>キョウユウ</t>
    </rPh>
    <rPh sb="20" eb="22">
      <t>セイキュウ</t>
    </rPh>
    <rPh sb="22" eb="24">
      <t>カンレン</t>
    </rPh>
    <rPh sb="24" eb="26">
      <t>ギョウム</t>
    </rPh>
    <rPh sb="31" eb="33">
      <t>キンタイ</t>
    </rPh>
    <rPh sb="33" eb="35">
      <t>カンリ</t>
    </rPh>
    <rPh sb="39" eb="40">
      <t>ヒョウ</t>
    </rPh>
    <rPh sb="40" eb="42">
      <t>サクセイ</t>
    </rPh>
    <rPh sb="43" eb="45">
      <t>ジンジ</t>
    </rPh>
    <rPh sb="45" eb="47">
      <t>キュウヨ</t>
    </rPh>
    <rPh sb="47" eb="49">
      <t>カンレン</t>
    </rPh>
    <rPh sb="49" eb="51">
      <t>ギョウム</t>
    </rPh>
    <phoneticPr fontId="1"/>
  </si>
  <si>
    <t>　・情報端末等・・・・①パソコン、②スマートフォン、③タブレット、④インカム</t>
    <rPh sb="2" eb="4">
      <t>ジョウホウ</t>
    </rPh>
    <rPh sb="4" eb="6">
      <t>タンマツ</t>
    </rPh>
    <rPh sb="6" eb="7">
      <t>ナド</t>
    </rPh>
    <phoneticPr fontId="1"/>
  </si>
  <si>
    <t>　・通信環境機器・・・⑦Wi－Fi・ルーター</t>
    <rPh sb="2" eb="4">
      <t>ツウシン</t>
    </rPh>
    <rPh sb="4" eb="6">
      <t>カンキョウ</t>
    </rPh>
    <rPh sb="6" eb="8">
      <t>キキ</t>
    </rPh>
    <phoneticPr fontId="1"/>
  </si>
  <si>
    <t>製品名</t>
    <rPh sb="0" eb="2">
      <t>セイヒン</t>
    </rPh>
    <rPh sb="2" eb="3">
      <t>メイ</t>
    </rPh>
    <phoneticPr fontId="1"/>
  </si>
  <si>
    <t>※「導入目的」については、次の中から特に該当する番号を選択してください。</t>
    <rPh sb="2" eb="4">
      <t>ドウニュウ</t>
    </rPh>
    <rPh sb="4" eb="6">
      <t>モクテキ</t>
    </rPh>
    <rPh sb="13" eb="14">
      <t>ツギ</t>
    </rPh>
    <rPh sb="14" eb="15">
      <t>モクジ</t>
    </rPh>
    <rPh sb="15" eb="16">
      <t>ナカ</t>
    </rPh>
    <rPh sb="18" eb="19">
      <t>トク</t>
    </rPh>
    <rPh sb="20" eb="22">
      <t>ガイトウ</t>
    </rPh>
    <rPh sb="24" eb="26">
      <t>バンゴウ</t>
    </rPh>
    <rPh sb="27" eb="29">
      <t>センタク</t>
    </rPh>
    <phoneticPr fontId="1"/>
  </si>
  <si>
    <t>※「具体的な業務内容」については、①支援記録の作成、②職員間の情報伝達・情報共有、③請求業務、④勤怠管理、⑤シフト表作成、⑥給与業務、⑦その他から選択してください。</t>
    <rPh sb="2" eb="5">
      <t>グタイテキ</t>
    </rPh>
    <rPh sb="6" eb="8">
      <t>ギョウム</t>
    </rPh>
    <rPh sb="8" eb="10">
      <t>ナイヨウ</t>
    </rPh>
    <rPh sb="18" eb="20">
      <t>シエン</t>
    </rPh>
    <rPh sb="20" eb="22">
      <t>キロク</t>
    </rPh>
    <rPh sb="23" eb="25">
      <t>サクセイ</t>
    </rPh>
    <rPh sb="27" eb="29">
      <t>ショクイン</t>
    </rPh>
    <rPh sb="29" eb="30">
      <t>アイダ</t>
    </rPh>
    <rPh sb="31" eb="33">
      <t>ジョウホウ</t>
    </rPh>
    <rPh sb="33" eb="35">
      <t>デンタツ</t>
    </rPh>
    <rPh sb="36" eb="38">
      <t>ジョウホウ</t>
    </rPh>
    <rPh sb="38" eb="40">
      <t>キョウユウ</t>
    </rPh>
    <rPh sb="42" eb="44">
      <t>セイキュウ</t>
    </rPh>
    <rPh sb="44" eb="46">
      <t>ギョウム</t>
    </rPh>
    <rPh sb="48" eb="50">
      <t>キンタイ</t>
    </rPh>
    <rPh sb="50" eb="52">
      <t>カンリ</t>
    </rPh>
    <rPh sb="57" eb="58">
      <t>ヒョウ</t>
    </rPh>
    <rPh sb="58" eb="60">
      <t>サクセイ</t>
    </rPh>
    <rPh sb="62" eb="64">
      <t>キュウヨ</t>
    </rPh>
    <rPh sb="64" eb="66">
      <t>ギョウム</t>
    </rPh>
    <rPh sb="70" eb="71">
      <t>タ</t>
    </rPh>
    <rPh sb="73" eb="75">
      <t>センタク</t>
    </rPh>
    <phoneticPr fontId="1"/>
  </si>
  <si>
    <t>備　考</t>
    <rPh sb="0" eb="1">
      <t>ビ</t>
    </rPh>
    <rPh sb="2" eb="3">
      <t>コウ</t>
    </rPh>
    <phoneticPr fontId="1"/>
  </si>
  <si>
    <t>台　数</t>
    <rPh sb="0" eb="1">
      <t>ダイ</t>
    </rPh>
    <rPh sb="2" eb="3">
      <t>スウ</t>
    </rPh>
    <phoneticPr fontId="1"/>
  </si>
  <si>
    <t>１人あたり
業務時間
（D／業務従事者数）</t>
    <rPh sb="1" eb="2">
      <t>ヒト</t>
    </rPh>
    <rPh sb="6" eb="8">
      <t>ギョウム</t>
    </rPh>
    <rPh sb="8" eb="10">
      <t>ジカン</t>
    </rPh>
    <rPh sb="14" eb="16">
      <t>ギョウム</t>
    </rPh>
    <rPh sb="16" eb="19">
      <t>ジュウジシャ</t>
    </rPh>
    <phoneticPr fontId="1"/>
  </si>
  <si>
    <t>（３）モデル事業を活用して改善を図った業務におけるICT機器等の導入前後の業務時間、作成文書量の状況</t>
    <rPh sb="6" eb="8">
      <t>ジギョウ</t>
    </rPh>
    <rPh sb="9" eb="11">
      <t>カツヨウ</t>
    </rPh>
    <rPh sb="13" eb="15">
      <t>カイゼン</t>
    </rPh>
    <rPh sb="16" eb="17">
      <t>ハカ</t>
    </rPh>
    <rPh sb="19" eb="21">
      <t>ギョウム</t>
    </rPh>
    <rPh sb="28" eb="30">
      <t>キキ</t>
    </rPh>
    <rPh sb="30" eb="31">
      <t>ナド</t>
    </rPh>
    <rPh sb="32" eb="34">
      <t>ドウニュウ</t>
    </rPh>
    <rPh sb="34" eb="36">
      <t>ゼンゴ</t>
    </rPh>
    <rPh sb="37" eb="39">
      <t>ギョウム</t>
    </rPh>
    <rPh sb="39" eb="41">
      <t>ジカン</t>
    </rPh>
    <rPh sb="42" eb="44">
      <t>サクセイ</t>
    </rPh>
    <rPh sb="44" eb="46">
      <t>ブンショ</t>
    </rPh>
    <rPh sb="46" eb="47">
      <t>リョウ</t>
    </rPh>
    <rPh sb="48" eb="50">
      <t>ジョウキョウ</t>
    </rPh>
    <phoneticPr fontId="1"/>
  </si>
  <si>
    <r>
      <rPr>
        <sz val="8"/>
        <rFont val="ＭＳ Ｐゴシック"/>
        <family val="3"/>
        <charset val="128"/>
      </rPr>
      <t>　　　　　　</t>
    </r>
    <r>
      <rPr>
        <sz val="11"/>
        <rFont val="ＭＳ Ｐゴシック"/>
        <family val="3"/>
        <charset val="128"/>
      </rPr>
      <t>　　　　　　　　　　　　　　　　　　　　　　　　　　　　　　</t>
    </r>
    <phoneticPr fontId="1"/>
  </si>
  <si>
    <t>　　　　　　　　　　　　　　　　　　　　　　　　　　　　　　　　　</t>
    <phoneticPr fontId="1"/>
  </si>
  <si>
    <t>※「その他の効果があった」を選択した場合には、その内容を記載してください。</t>
    <rPh sb="4" eb="5">
      <t>タ</t>
    </rPh>
    <rPh sb="6" eb="8">
      <t>コウカ</t>
    </rPh>
    <rPh sb="14" eb="16">
      <t>センタク</t>
    </rPh>
    <rPh sb="18" eb="20">
      <t>バアイ</t>
    </rPh>
    <rPh sb="25" eb="27">
      <t>ナイヨウ</t>
    </rPh>
    <rPh sb="28" eb="30">
      <t>キサイ</t>
    </rPh>
    <phoneticPr fontId="1"/>
  </si>
  <si>
    <t>　なお、「④その他」を選択した場合には、「備考欄」に、導入目的を記載してください。</t>
    <rPh sb="8" eb="9">
      <t>タ</t>
    </rPh>
    <rPh sb="11" eb="13">
      <t>センタク</t>
    </rPh>
    <rPh sb="15" eb="17">
      <t>バアイ</t>
    </rPh>
    <rPh sb="21" eb="23">
      <t>ビコウ</t>
    </rPh>
    <rPh sb="23" eb="24">
      <t>ラン</t>
    </rPh>
    <rPh sb="27" eb="29">
      <t>ドウニュウ</t>
    </rPh>
    <rPh sb="29" eb="31">
      <t>モクテキ</t>
    </rPh>
    <rPh sb="32" eb="34">
      <t>キサイ</t>
    </rPh>
    <phoneticPr fontId="1"/>
  </si>
  <si>
    <t>※「ICT機器等の種別」については次の中から選択し、その種別ごとに導入目的、製品名、台数等を記載してください。</t>
    <rPh sb="5" eb="7">
      <t>キキ</t>
    </rPh>
    <rPh sb="7" eb="8">
      <t>ナド</t>
    </rPh>
    <rPh sb="9" eb="11">
      <t>シュベツ</t>
    </rPh>
    <rPh sb="17" eb="18">
      <t>ツギ</t>
    </rPh>
    <rPh sb="19" eb="20">
      <t>ナカ</t>
    </rPh>
    <rPh sb="22" eb="24">
      <t>センタク</t>
    </rPh>
    <rPh sb="28" eb="30">
      <t>シュベツ</t>
    </rPh>
    <rPh sb="33" eb="35">
      <t>ドウニュウ</t>
    </rPh>
    <rPh sb="35" eb="37">
      <t>モクテキ</t>
    </rPh>
    <rPh sb="38" eb="40">
      <t>セイヒン</t>
    </rPh>
    <rPh sb="40" eb="41">
      <t>メイ</t>
    </rPh>
    <rPh sb="42" eb="44">
      <t>ダイスウ</t>
    </rPh>
    <rPh sb="44" eb="45">
      <t>ナド</t>
    </rPh>
    <rPh sb="46" eb="48">
      <t>キサイ</t>
    </rPh>
    <phoneticPr fontId="1"/>
  </si>
  <si>
    <t>（２）モデル事業実施によるICT機器等の導入状況</t>
    <rPh sb="6" eb="8">
      <t>ジギョウ</t>
    </rPh>
    <rPh sb="8" eb="10">
      <t>ジッシ</t>
    </rPh>
    <rPh sb="16" eb="19">
      <t>キキナド</t>
    </rPh>
    <rPh sb="20" eb="22">
      <t>ドウニュウ</t>
    </rPh>
    <rPh sb="22" eb="24">
      <t>ジョウキョウ</t>
    </rPh>
    <phoneticPr fontId="1"/>
  </si>
  <si>
    <t>（５）ICT機器等の導入による費用面での効果</t>
    <rPh sb="6" eb="9">
      <t>キキナド</t>
    </rPh>
    <rPh sb="10" eb="12">
      <t>ドウニュウ</t>
    </rPh>
    <rPh sb="15" eb="18">
      <t>ヒヨウメン</t>
    </rPh>
    <rPh sb="20" eb="22">
      <t>コウカ</t>
    </rPh>
    <phoneticPr fontId="1"/>
  </si>
  <si>
    <t>　なお、「⑧その他」を選択した場合には、「備考欄」に、ICT機器等の種別を記載してください。</t>
    <rPh sb="8" eb="9">
      <t>タ</t>
    </rPh>
    <rPh sb="11" eb="13">
      <t>センタク</t>
    </rPh>
    <rPh sb="15" eb="17">
      <t>バアイ</t>
    </rPh>
    <rPh sb="21" eb="23">
      <t>ビコウ</t>
    </rPh>
    <rPh sb="23" eb="24">
      <t>ラン</t>
    </rPh>
    <rPh sb="30" eb="32">
      <t>キキ</t>
    </rPh>
    <rPh sb="32" eb="33">
      <t>ナド</t>
    </rPh>
    <rPh sb="34" eb="36">
      <t>シュベツ</t>
    </rPh>
    <rPh sb="37" eb="39">
      <t>キサイ</t>
    </rPh>
    <phoneticPr fontId="1"/>
  </si>
  <si>
    <t>　なお、「その他」を選択した場合には、「備考欄」に、業務内容を記載してください。</t>
    <rPh sb="7" eb="8">
      <t>タ</t>
    </rPh>
    <rPh sb="10" eb="12">
      <t>センタク</t>
    </rPh>
    <rPh sb="14" eb="16">
      <t>バアイ</t>
    </rPh>
    <rPh sb="20" eb="23">
      <t>ビコウラン</t>
    </rPh>
    <rPh sb="26" eb="28">
      <t>ギョウム</t>
    </rPh>
    <rPh sb="28" eb="30">
      <t>ナイヨウ</t>
    </rPh>
    <rPh sb="31" eb="33">
      <t>キサイ</t>
    </rPh>
    <phoneticPr fontId="1"/>
  </si>
  <si>
    <t>※以下のICT機器等導入前・後の作成文書量は、該当する文書がある場合に記載してください。</t>
    <rPh sb="1" eb="3">
      <t>イカ</t>
    </rPh>
    <rPh sb="7" eb="9">
      <t>キキ</t>
    </rPh>
    <rPh sb="9" eb="10">
      <t>ナド</t>
    </rPh>
    <rPh sb="10" eb="12">
      <t>ドウニュウ</t>
    </rPh>
    <rPh sb="12" eb="13">
      <t>マエ</t>
    </rPh>
    <rPh sb="14" eb="15">
      <t>ゴ</t>
    </rPh>
    <rPh sb="16" eb="18">
      <t>サクセイ</t>
    </rPh>
    <rPh sb="18" eb="21">
      <t>ブンショリョウ</t>
    </rPh>
    <rPh sb="23" eb="25">
      <t>ガイトウ</t>
    </rPh>
    <rPh sb="27" eb="29">
      <t>ブンショ</t>
    </rPh>
    <rPh sb="32" eb="34">
      <t>バアイ</t>
    </rPh>
    <rPh sb="35" eb="37">
      <t>キサイ</t>
    </rPh>
    <phoneticPr fontId="1"/>
  </si>
  <si>
    <t>（※１）「その他職場環境の改善への充当」の内容について、具体的に記載してください。</t>
    <rPh sb="17" eb="19">
      <t>ジュウトウ</t>
    </rPh>
    <rPh sb="21" eb="23">
      <t>ナイヨウ</t>
    </rPh>
    <rPh sb="28" eb="31">
      <t>グタイテキ</t>
    </rPh>
    <rPh sb="32" eb="34">
      <t>キサイ</t>
    </rPh>
    <phoneticPr fontId="1"/>
  </si>
  <si>
    <t>（※２）「サービスの質の向上に係る取組への充当」の内容について、具体的に記載してください。</t>
    <rPh sb="10" eb="11">
      <t>シツ</t>
    </rPh>
    <rPh sb="12" eb="14">
      <t>コウジョウ</t>
    </rPh>
    <rPh sb="15" eb="16">
      <t>カカ</t>
    </rPh>
    <rPh sb="17" eb="19">
      <t>トリクミ</t>
    </rPh>
    <rPh sb="21" eb="23">
      <t>ジュウトウ</t>
    </rPh>
    <rPh sb="25" eb="27">
      <t>ナイヨウ</t>
    </rPh>
    <rPh sb="32" eb="35">
      <t>グタイテキ</t>
    </rPh>
    <rPh sb="36" eb="38">
      <t>キサイ</t>
    </rPh>
    <phoneticPr fontId="1"/>
  </si>
  <si>
    <t>（４）ICT機器等の導入効果</t>
    <rPh sb="6" eb="8">
      <t>キキ</t>
    </rPh>
    <rPh sb="8" eb="9">
      <t>ナド</t>
    </rPh>
    <rPh sb="10" eb="12">
      <t>ドウニュウ</t>
    </rPh>
    <rPh sb="12" eb="14">
      <t>コウカ</t>
    </rPh>
    <phoneticPr fontId="1"/>
  </si>
  <si>
    <t>　※ICT機器等の導入による費用の縮減が「有」の場合、以下についても回答をお願いします。</t>
    <rPh sb="17" eb="19">
      <t>シュクゲン</t>
    </rPh>
    <rPh sb="21" eb="22">
      <t>ア</t>
    </rPh>
    <rPh sb="24" eb="26">
      <t>バアイ</t>
    </rPh>
    <rPh sb="27" eb="29">
      <t>イカ</t>
    </rPh>
    <rPh sb="34" eb="36">
      <t>カイトウ</t>
    </rPh>
    <rPh sb="38" eb="39">
      <t>ネガ</t>
    </rPh>
    <phoneticPr fontId="1"/>
  </si>
  <si>
    <t>　　具体的に記載してください。</t>
    <rPh sb="2" eb="5">
      <t>グタイテキ</t>
    </rPh>
    <rPh sb="6" eb="8">
      <t>キサイ</t>
    </rPh>
    <phoneticPr fontId="1"/>
  </si>
  <si>
    <t>　※ICT機器等の導入により、どのような業務改善ができ、どのような業務効率化が図られたのか、また、職員の業務負担軽減にどのような効果があったのか、</t>
    <rPh sb="5" eb="7">
      <t>キキ</t>
    </rPh>
    <rPh sb="7" eb="8">
      <t>ナド</t>
    </rPh>
    <rPh sb="9" eb="11">
      <t>ドウニュウ</t>
    </rPh>
    <rPh sb="20" eb="22">
      <t>ギョウム</t>
    </rPh>
    <rPh sb="22" eb="24">
      <t>カイゼン</t>
    </rPh>
    <rPh sb="33" eb="35">
      <t>ギョウム</t>
    </rPh>
    <rPh sb="35" eb="38">
      <t>コウリツカ</t>
    </rPh>
    <rPh sb="39" eb="40">
      <t>ハカ</t>
    </rPh>
    <rPh sb="49" eb="51">
      <t>ショクイン</t>
    </rPh>
    <rPh sb="52" eb="54">
      <t>ギョウム</t>
    </rPh>
    <rPh sb="54" eb="56">
      <t>フタン</t>
    </rPh>
    <rPh sb="56" eb="58">
      <t>ケイゲン</t>
    </rPh>
    <rPh sb="64" eb="66">
      <t>コウカ</t>
    </rPh>
    <phoneticPr fontId="1"/>
  </si>
  <si>
    <t>　※ICT機器等の導入により、業務効率化で確保できた職員の業務時間について、他のどのような業務に活用できたかなど、具体的に記載してください。</t>
    <rPh sb="5" eb="7">
      <t>キキ</t>
    </rPh>
    <rPh sb="7" eb="8">
      <t>ナド</t>
    </rPh>
    <rPh sb="9" eb="11">
      <t>ドウニュウ</t>
    </rPh>
    <rPh sb="15" eb="17">
      <t>ギョウム</t>
    </rPh>
    <rPh sb="17" eb="20">
      <t>コウリツカ</t>
    </rPh>
    <rPh sb="21" eb="23">
      <t>カクホ</t>
    </rPh>
    <rPh sb="26" eb="28">
      <t>ショクイン</t>
    </rPh>
    <rPh sb="29" eb="31">
      <t>ギョウム</t>
    </rPh>
    <rPh sb="31" eb="33">
      <t>ジカン</t>
    </rPh>
    <rPh sb="38" eb="39">
      <t>タ</t>
    </rPh>
    <rPh sb="45" eb="47">
      <t>ギョウム</t>
    </rPh>
    <rPh sb="48" eb="50">
      <t>カツヨウ</t>
    </rPh>
    <rPh sb="57" eb="60">
      <t>グタイテキ</t>
    </rPh>
    <rPh sb="61" eb="63">
      <t>キサイ</t>
    </rPh>
    <phoneticPr fontId="1"/>
  </si>
  <si>
    <t>　②ICT機器等の導入による業務の変化（複数選択可）</t>
    <phoneticPr fontId="1"/>
  </si>
  <si>
    <t>　③ICT機器等の導入による業務効率化及び職員の業務負担軽減の状況</t>
    <rPh sb="5" eb="7">
      <t>キキ</t>
    </rPh>
    <rPh sb="7" eb="8">
      <t>ナド</t>
    </rPh>
    <rPh sb="9" eb="11">
      <t>ドウニュウ</t>
    </rPh>
    <rPh sb="14" eb="16">
      <t>ギョウム</t>
    </rPh>
    <rPh sb="16" eb="18">
      <t>コウリツ</t>
    </rPh>
    <rPh sb="18" eb="19">
      <t>カ</t>
    </rPh>
    <rPh sb="19" eb="20">
      <t>オヨ</t>
    </rPh>
    <rPh sb="21" eb="23">
      <t>ショクイン</t>
    </rPh>
    <rPh sb="24" eb="26">
      <t>ギョウム</t>
    </rPh>
    <rPh sb="26" eb="28">
      <t>フタン</t>
    </rPh>
    <rPh sb="28" eb="30">
      <t>ケイゲン</t>
    </rPh>
    <rPh sb="31" eb="33">
      <t>ジョウキョウ</t>
    </rPh>
    <phoneticPr fontId="1"/>
  </si>
  <si>
    <t>　④ICT機器等の導入による業務効率化で確保できた業務時間の活用方法</t>
    <rPh sb="5" eb="7">
      <t>キキ</t>
    </rPh>
    <rPh sb="7" eb="8">
      <t>ナド</t>
    </rPh>
    <rPh sb="9" eb="11">
      <t>ドウニュウ</t>
    </rPh>
    <rPh sb="14" eb="16">
      <t>ギョウム</t>
    </rPh>
    <rPh sb="16" eb="19">
      <t>コウリツカ</t>
    </rPh>
    <rPh sb="20" eb="22">
      <t>カクホ</t>
    </rPh>
    <rPh sb="25" eb="27">
      <t>ギョウム</t>
    </rPh>
    <rPh sb="27" eb="29">
      <t>ジカン</t>
    </rPh>
    <rPh sb="30" eb="32">
      <t>カツヨウ</t>
    </rPh>
    <rPh sb="32" eb="34">
      <t>ホウホウ</t>
    </rPh>
    <phoneticPr fontId="1"/>
  </si>
  <si>
    <t>　※事業所において、ICT機器等の導入をどのように進めたか（事業所内の推進体制、外部への相談など）を記載してください。</t>
    <rPh sb="2" eb="5">
      <t>ジギョウショ</t>
    </rPh>
    <rPh sb="13" eb="15">
      <t>キキ</t>
    </rPh>
    <rPh sb="15" eb="16">
      <t>ナド</t>
    </rPh>
    <rPh sb="17" eb="19">
      <t>ドウニュウ</t>
    </rPh>
    <rPh sb="25" eb="26">
      <t>スス</t>
    </rPh>
    <rPh sb="30" eb="33">
      <t>ジギョウショ</t>
    </rPh>
    <rPh sb="33" eb="34">
      <t>ナイ</t>
    </rPh>
    <rPh sb="35" eb="37">
      <t>スイシン</t>
    </rPh>
    <rPh sb="37" eb="39">
      <t>タイセイ</t>
    </rPh>
    <rPh sb="40" eb="42">
      <t>ガイブ</t>
    </rPh>
    <rPh sb="44" eb="46">
      <t>ソウダン</t>
    </rPh>
    <rPh sb="50" eb="52">
      <t>キサイ</t>
    </rPh>
    <phoneticPr fontId="1"/>
  </si>
  <si>
    <t>　① 事業所におけるICT機器等導入の推進方法</t>
    <rPh sb="3" eb="6">
      <t>ジギョウショ</t>
    </rPh>
    <rPh sb="13" eb="15">
      <t>キキ</t>
    </rPh>
    <rPh sb="15" eb="16">
      <t>ナド</t>
    </rPh>
    <rPh sb="16" eb="18">
      <t>ドウニュウ</t>
    </rPh>
    <rPh sb="19" eb="21">
      <t>スイシン</t>
    </rPh>
    <rPh sb="21" eb="23">
      <t>ホウホウ</t>
    </rPh>
    <phoneticPr fontId="1"/>
  </si>
  <si>
    <t>　　また、事業所にICT機器等の導入にあたり工夫した点、苦労した点がありましたら、その点も記載してください。</t>
    <rPh sb="5" eb="7">
      <t>ジギョウ</t>
    </rPh>
    <rPh sb="7" eb="8">
      <t>ショ</t>
    </rPh>
    <rPh sb="12" eb="14">
      <t>キキ</t>
    </rPh>
    <rPh sb="14" eb="15">
      <t>ナド</t>
    </rPh>
    <rPh sb="16" eb="18">
      <t>ドウニュウ</t>
    </rPh>
    <rPh sb="22" eb="24">
      <t>クフウ</t>
    </rPh>
    <rPh sb="26" eb="27">
      <t>テン</t>
    </rPh>
    <rPh sb="28" eb="30">
      <t>クロウ</t>
    </rPh>
    <rPh sb="32" eb="33">
      <t>テン</t>
    </rPh>
    <rPh sb="43" eb="44">
      <t>テン</t>
    </rPh>
    <rPh sb="45" eb="47">
      <t>キサイ</t>
    </rPh>
    <phoneticPr fontId="1"/>
  </si>
  <si>
    <t>ICT機器等導入完了日</t>
    <rPh sb="3" eb="5">
      <t>キキ</t>
    </rPh>
    <rPh sb="5" eb="6">
      <t>ナド</t>
    </rPh>
    <rPh sb="6" eb="8">
      <t>ドウニュウ</t>
    </rPh>
    <rPh sb="8" eb="10">
      <t>カンリョウ</t>
    </rPh>
    <rPh sb="10" eb="11">
      <t>ビ</t>
    </rPh>
    <phoneticPr fontId="1"/>
  </si>
  <si>
    <t>令和５年度デジタル技術を活用した障害福祉サービス事業所等支援事業　事業報告書</t>
    <rPh sb="33" eb="35">
      <t>ジギョウ</t>
    </rPh>
    <rPh sb="35" eb="38">
      <t>ホウコクショ</t>
    </rPh>
    <phoneticPr fontId="3"/>
  </si>
  <si>
    <t>東京都</t>
    <rPh sb="0" eb="3">
      <t>トウキョウト</t>
    </rPh>
    <phoneticPr fontId="1"/>
  </si>
  <si>
    <t>株式会社オリオンms</t>
    <rPh sb="0" eb="4">
      <t>カブシキカイシャ</t>
    </rPh>
    <phoneticPr fontId="1"/>
  </si>
  <si>
    <t>ｶﾌﾞｼｷｶﾞｲｼｬｵﾘｵﾝｴﾑｴｽ</t>
    <phoneticPr fontId="1"/>
  </si>
  <si>
    <t>ヘルパーセンターことり</t>
    <phoneticPr fontId="1"/>
  </si>
  <si>
    <t>ヘルパーセンターｺﾄﾘ</t>
    <phoneticPr fontId="1"/>
  </si>
  <si>
    <t>居宅介護</t>
  </si>
  <si>
    <t>　令和　5　年　12　月16　　日</t>
    <rPh sb="1" eb="3">
      <t>レイワ</t>
    </rPh>
    <rPh sb="6" eb="7">
      <t>ネン</t>
    </rPh>
    <rPh sb="11" eb="12">
      <t>ガツ</t>
    </rPh>
    <rPh sb="16" eb="17">
      <t>ニチ</t>
    </rPh>
    <phoneticPr fontId="1"/>
  </si>
  <si>
    <t>③ICT機器等を導入している（多くの事務作業が電子化されている）</t>
  </si>
  <si>
    <t>③タブレット</t>
  </si>
  <si>
    <t>①作業の迅速化</t>
  </si>
  <si>
    <t>iPad</t>
    <phoneticPr fontId="1"/>
  </si>
  <si>
    <t>④勤怠管理</t>
  </si>
  <si>
    <t>実績</t>
    <rPh sb="0" eb="2">
      <t>ジッセキ</t>
    </rPh>
    <phoneticPr fontId="1"/>
  </si>
  <si>
    <t>予定表作成</t>
    <rPh sb="0" eb="2">
      <t>ヨテイ</t>
    </rPh>
    <rPh sb="2" eb="5">
      <t>ヒョウサクセイ</t>
    </rPh>
    <phoneticPr fontId="1"/>
  </si>
  <si>
    <t>モニタリング</t>
    <phoneticPr fontId="1"/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</si>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</sst>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0.0_ &quot;人&quot;"/>
    <numFmt numFmtId="177" formatCode="0&quot;人&quot;"/>
    <numFmt numFmtId="178" formatCode="#,##0_ &quot;人&quot;"/>
    <numFmt numFmtId="179" formatCode="#,##0_ &quot;件&quot;"/>
    <numFmt numFmtId="180" formatCode="#,##0_ &quot;分&quot;"/>
    <numFmt numFmtId="181" formatCode="#,##0_ &quot;時間&quot;"/>
    <numFmt numFmtId="182" formatCode="0.0%"/>
    <numFmt numFmtId="183" formatCode="#,##0_ &quot;ページ&quot;"/>
    <numFmt numFmtId="184" formatCode="#,##0&quot;円&quot;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D9F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 style="thin">
        <color auto="1"/>
      </right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177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82" fontId="10" fillId="3" borderId="21" xfId="0" applyNumberFormat="1" applyFont="1" applyFill="1" applyBorder="1">
      <alignment vertical="center"/>
    </xf>
    <xf numFmtId="182" fontId="15" fillId="0" borderId="0" xfId="0" applyNumberFormat="1" applyFont="1">
      <alignment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 shrinkToFit="1"/>
    </xf>
    <xf numFmtId="41" fontId="17" fillId="0" borderId="0" xfId="0" applyNumberFormat="1" applyFont="1" applyAlignment="1">
      <alignment horizontal="center" vertical="center"/>
    </xf>
    <xf numFmtId="0" fontId="7" fillId="4" borderId="22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178" fontId="17" fillId="0" borderId="27" xfId="0" applyNumberFormat="1" applyFont="1" applyBorder="1" applyAlignment="1">
      <alignment vertical="center" shrinkToFit="1"/>
    </xf>
    <xf numFmtId="181" fontId="17" fillId="3" borderId="22" xfId="0" applyNumberFormat="1" applyFont="1" applyFill="1" applyBorder="1" applyAlignment="1">
      <alignment vertical="center" shrinkToFit="1"/>
    </xf>
    <xf numFmtId="0" fontId="17" fillId="0" borderId="28" xfId="0" applyFont="1" applyBorder="1" applyAlignment="1">
      <alignment horizontal="center" vertical="center" shrinkToFit="1"/>
    </xf>
    <xf numFmtId="178" fontId="17" fillId="0" borderId="28" xfId="0" applyNumberFormat="1" applyFont="1" applyBorder="1" applyAlignment="1">
      <alignment vertical="center" shrinkToFit="1"/>
    </xf>
    <xf numFmtId="179" fontId="17" fillId="0" borderId="28" xfId="0" applyNumberFormat="1" applyFont="1" applyBorder="1" applyAlignment="1">
      <alignment vertical="center" shrinkToFit="1"/>
    </xf>
    <xf numFmtId="179" fontId="17" fillId="3" borderId="28" xfId="0" applyNumberFormat="1" applyFont="1" applyFill="1" applyBorder="1" applyAlignment="1">
      <alignment vertical="center" shrinkToFit="1"/>
    </xf>
    <xf numFmtId="180" fontId="17" fillId="0" borderId="28" xfId="0" applyNumberFormat="1" applyFont="1" applyBorder="1" applyAlignment="1">
      <alignment vertical="center" shrinkToFit="1"/>
    </xf>
    <xf numFmtId="181" fontId="17" fillId="3" borderId="28" xfId="0" applyNumberFormat="1" applyFont="1" applyFill="1" applyBorder="1" applyAlignment="1">
      <alignment vertical="center" shrinkToFit="1"/>
    </xf>
    <xf numFmtId="181" fontId="17" fillId="3" borderId="29" xfId="0" applyNumberFormat="1" applyFont="1" applyFill="1" applyBorder="1" applyAlignment="1">
      <alignment vertical="center" shrinkToFit="1"/>
    </xf>
    <xf numFmtId="179" fontId="17" fillId="0" borderId="21" xfId="0" applyNumberFormat="1" applyFont="1" applyBorder="1" applyAlignment="1">
      <alignment vertical="center" shrinkToFit="1"/>
    </xf>
    <xf numFmtId="179" fontId="17" fillId="3" borderId="21" xfId="0" applyNumberFormat="1" applyFont="1" applyFill="1" applyBorder="1" applyAlignment="1">
      <alignment vertical="center" shrinkToFit="1"/>
    </xf>
    <xf numFmtId="180" fontId="17" fillId="0" borderId="21" xfId="0" applyNumberFormat="1" applyFont="1" applyBorder="1" applyAlignment="1">
      <alignment vertical="center" shrinkToFit="1"/>
    </xf>
    <xf numFmtId="181" fontId="17" fillId="3" borderId="21" xfId="0" applyNumberFormat="1" applyFont="1" applyFill="1" applyBorder="1" applyAlignment="1">
      <alignment vertical="center" shrinkToFit="1"/>
    </xf>
    <xf numFmtId="181" fontId="17" fillId="3" borderId="24" xfId="0" applyNumberFormat="1" applyFont="1" applyFill="1" applyBorder="1" applyAlignment="1">
      <alignment vertical="center" shrinkToFit="1"/>
    </xf>
    <xf numFmtId="0" fontId="7" fillId="5" borderId="22" xfId="0" applyFont="1" applyFill="1" applyBorder="1" applyAlignment="1">
      <alignment horizontal="center" vertical="center" wrapText="1"/>
    </xf>
    <xf numFmtId="183" fontId="17" fillId="0" borderId="27" xfId="0" applyNumberFormat="1" applyFont="1" applyBorder="1" applyAlignment="1">
      <alignment vertical="center" shrinkToFit="1"/>
    </xf>
    <xf numFmtId="183" fontId="17" fillId="3" borderId="27" xfId="0" applyNumberFormat="1" applyFont="1" applyFill="1" applyBorder="1" applyAlignment="1">
      <alignment vertical="center" shrinkToFit="1"/>
    </xf>
    <xf numFmtId="183" fontId="17" fillId="0" borderId="28" xfId="0" applyNumberFormat="1" applyFont="1" applyBorder="1" applyAlignment="1">
      <alignment vertical="center" shrinkToFit="1"/>
    </xf>
    <xf numFmtId="183" fontId="17" fillId="3" borderId="28" xfId="0" applyNumberFormat="1" applyFont="1" applyFill="1" applyBorder="1" applyAlignment="1">
      <alignment vertical="center" shrinkToFit="1"/>
    </xf>
    <xf numFmtId="0" fontId="17" fillId="5" borderId="18" xfId="0" applyFont="1" applyFill="1" applyBorder="1" applyAlignment="1">
      <alignment vertical="center" shrinkToFit="1"/>
    </xf>
    <xf numFmtId="183" fontId="17" fillId="0" borderId="21" xfId="0" applyNumberFormat="1" applyFont="1" applyBorder="1" applyAlignment="1">
      <alignment vertical="center" shrinkToFit="1"/>
    </xf>
    <xf numFmtId="183" fontId="17" fillId="3" borderId="21" xfId="0" applyNumberFormat="1" applyFont="1" applyFill="1" applyBorder="1" applyAlignment="1">
      <alignment vertical="center" shrinkToFit="1"/>
    </xf>
    <xf numFmtId="0" fontId="17" fillId="0" borderId="21" xfId="0" applyFont="1" applyBorder="1" applyAlignment="1">
      <alignment horizontal="center" vertical="center"/>
    </xf>
    <xf numFmtId="184" fontId="17" fillId="0" borderId="21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179" fontId="17" fillId="0" borderId="0" xfId="0" applyNumberFormat="1" applyFont="1" applyAlignment="1">
      <alignment vertical="center" shrinkToFit="1"/>
    </xf>
    <xf numFmtId="180" fontId="17" fillId="0" borderId="0" xfId="0" applyNumberFormat="1" applyFont="1" applyAlignment="1">
      <alignment vertical="center" shrinkToFit="1"/>
    </xf>
    <xf numFmtId="181" fontId="17" fillId="0" borderId="0" xfId="0" applyNumberFormat="1" applyFont="1" applyAlignment="1">
      <alignment vertical="center" shrinkToFit="1"/>
    </xf>
    <xf numFmtId="179" fontId="11" fillId="0" borderId="0" xfId="0" applyNumberFormat="1" applyFont="1" applyAlignment="1">
      <alignment vertical="center" shrinkToFit="1"/>
    </xf>
    <xf numFmtId="180" fontId="11" fillId="0" borderId="0" xfId="0" applyNumberFormat="1" applyFont="1" applyAlignment="1">
      <alignment vertical="center" shrinkToFit="1"/>
    </xf>
    <xf numFmtId="181" fontId="11" fillId="0" borderId="0" xfId="0" applyNumberFormat="1" applyFont="1" applyAlignment="1">
      <alignment vertical="center" shrinkToFit="1"/>
    </xf>
    <xf numFmtId="0" fontId="17" fillId="5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8" fontId="17" fillId="0" borderId="40" xfId="0" applyNumberFormat="1" applyFont="1" applyBorder="1" applyAlignment="1">
      <alignment vertical="center" shrinkToFit="1"/>
    </xf>
    <xf numFmtId="181" fontId="17" fillId="3" borderId="40" xfId="0" applyNumberFormat="1" applyFont="1" applyFill="1" applyBorder="1" applyAlignment="1">
      <alignment vertical="center" shrinkToFit="1"/>
    </xf>
    <xf numFmtId="179" fontId="17" fillId="0" borderId="22" xfId="0" applyNumberFormat="1" applyFont="1" applyBorder="1" applyAlignment="1">
      <alignment vertical="center" shrinkToFit="1"/>
    </xf>
    <xf numFmtId="179" fontId="17" fillId="3" borderId="22" xfId="0" applyNumberFormat="1" applyFont="1" applyFill="1" applyBorder="1" applyAlignment="1">
      <alignment vertical="center" shrinkToFit="1"/>
    </xf>
    <xf numFmtId="180" fontId="17" fillId="0" borderId="22" xfId="0" applyNumberFormat="1" applyFont="1" applyBorder="1" applyAlignment="1">
      <alignment vertical="center" shrinkToFit="1"/>
    </xf>
    <xf numFmtId="183" fontId="17" fillId="0" borderId="0" xfId="0" applyNumberFormat="1" applyFont="1" applyAlignment="1">
      <alignment vertical="center" shrinkToFit="1"/>
    </xf>
    <xf numFmtId="0" fontId="17" fillId="0" borderId="21" xfId="0" applyFont="1" applyBorder="1">
      <alignment vertical="center"/>
    </xf>
    <xf numFmtId="0" fontId="17" fillId="4" borderId="22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7" fillId="4" borderId="18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41" fontId="17" fillId="0" borderId="27" xfId="0" applyNumberFormat="1" applyFont="1" applyBorder="1">
      <alignment vertical="center"/>
    </xf>
    <xf numFmtId="41" fontId="17" fillId="0" borderId="28" xfId="0" applyNumberFormat="1" applyFont="1" applyBorder="1">
      <alignment vertical="center"/>
    </xf>
    <xf numFmtId="41" fontId="17" fillId="0" borderId="29" xfId="0" applyNumberFormat="1" applyFont="1" applyBorder="1">
      <alignment vertical="center"/>
    </xf>
    <xf numFmtId="41" fontId="17" fillId="4" borderId="21" xfId="0" applyNumberFormat="1" applyFont="1" applyFill="1" applyBorder="1" applyAlignment="1">
      <alignment horizontal="center" vertical="center"/>
    </xf>
    <xf numFmtId="0" fontId="17" fillId="0" borderId="27" xfId="0" applyFont="1" applyBorder="1" applyAlignment="1">
      <alignment horizontal="left" vertical="center" shrinkToFit="1"/>
    </xf>
    <xf numFmtId="0" fontId="17" fillId="0" borderId="28" xfId="0" applyFont="1" applyBorder="1" applyAlignment="1">
      <alignment horizontal="left" vertical="center" shrinkToFit="1"/>
    </xf>
    <xf numFmtId="0" fontId="17" fillId="0" borderId="29" xfId="0" applyFont="1" applyBorder="1" applyAlignment="1">
      <alignment horizontal="left" vertical="center" shrinkToFit="1"/>
    </xf>
    <xf numFmtId="0" fontId="17" fillId="4" borderId="18" xfId="0" applyFont="1" applyFill="1" applyBorder="1" applyAlignment="1">
      <alignment vertical="center" shrinkToFit="1"/>
    </xf>
    <xf numFmtId="0" fontId="17" fillId="4" borderId="20" xfId="0" applyFont="1" applyFill="1" applyBorder="1" applyAlignment="1">
      <alignment vertical="center" shrinkToFit="1"/>
    </xf>
    <xf numFmtId="0" fontId="0" fillId="0" borderId="0" xfId="0" applyAlignment="1"/>
    <xf numFmtId="0" fontId="0" fillId="0" borderId="0" xfId="0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41" fontId="17" fillId="0" borderId="45" xfId="0" applyNumberFormat="1" applyFont="1" applyBorder="1" applyAlignment="1">
      <alignment horizontal="left" vertical="center"/>
    </xf>
    <xf numFmtId="41" fontId="17" fillId="0" borderId="39" xfId="0" applyNumberFormat="1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 shrinkToFit="1"/>
    </xf>
    <xf numFmtId="0" fontId="17" fillId="0" borderId="40" xfId="0" applyFont="1" applyBorder="1" applyAlignment="1">
      <alignment horizontal="left" vertical="center" shrinkToFit="1"/>
    </xf>
    <xf numFmtId="0" fontId="17" fillId="2" borderId="5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21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0" fontId="17" fillId="2" borderId="16" xfId="0" applyFont="1" applyFill="1" applyBorder="1" applyAlignment="1">
      <alignment horizontal="left"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7" fillId="2" borderId="30" xfId="0" applyFont="1" applyFill="1" applyBorder="1" applyAlignment="1">
      <alignment horizontal="left" vertical="center" shrinkToFit="1"/>
    </xf>
    <xf numFmtId="0" fontId="17" fillId="2" borderId="31" xfId="0" applyFont="1" applyFill="1" applyBorder="1" applyAlignment="1">
      <alignment horizontal="left" vertical="center" shrinkToFit="1"/>
    </xf>
    <xf numFmtId="0" fontId="17" fillId="2" borderId="32" xfId="0" applyFont="1" applyFill="1" applyBorder="1" applyAlignment="1">
      <alignment horizontal="left" vertical="center" shrinkToFit="1"/>
    </xf>
    <xf numFmtId="176" fontId="5" fillId="0" borderId="48" xfId="0" applyNumberFormat="1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center" vertical="center"/>
    </xf>
    <xf numFmtId="176" fontId="5" fillId="0" borderId="50" xfId="0" applyNumberFormat="1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41" fontId="17" fillId="0" borderId="34" xfId="0" applyNumberFormat="1" applyFont="1" applyBorder="1" applyAlignment="1">
      <alignment horizontal="left" vertical="center"/>
    </xf>
    <xf numFmtId="41" fontId="17" fillId="0" borderId="35" xfId="0" applyNumberFormat="1" applyFont="1" applyBorder="1" applyAlignment="1">
      <alignment horizontal="left" vertical="center"/>
    </xf>
    <xf numFmtId="177" fontId="20" fillId="0" borderId="0" xfId="0" applyNumberFormat="1" applyFont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34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41" fontId="17" fillId="4" borderId="18" xfId="0" applyNumberFormat="1" applyFont="1" applyFill="1" applyBorder="1" applyAlignment="1">
      <alignment horizontal="center" vertical="center"/>
    </xf>
    <xf numFmtId="41" fontId="17" fillId="4" borderId="19" xfId="0" applyNumberFormat="1" applyFont="1" applyFill="1" applyBorder="1" applyAlignment="1">
      <alignment horizontal="center" vertical="center"/>
    </xf>
    <xf numFmtId="41" fontId="17" fillId="4" borderId="20" xfId="0" applyNumberFormat="1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41" fontId="17" fillId="0" borderId="18" xfId="0" applyNumberFormat="1" applyFont="1" applyBorder="1" applyAlignment="1">
      <alignment horizontal="center" vertical="center"/>
    </xf>
    <xf numFmtId="41" fontId="17" fillId="0" borderId="20" xfId="0" applyNumberFormat="1" applyFont="1" applyBorder="1" applyAlignment="1">
      <alignment horizontal="center" vertical="center"/>
    </xf>
    <xf numFmtId="41" fontId="17" fillId="0" borderId="36" xfId="0" applyNumberFormat="1" applyFont="1" applyBorder="1" applyAlignment="1">
      <alignment horizontal="left" vertical="center"/>
    </xf>
    <xf numFmtId="41" fontId="17" fillId="0" borderId="37" xfId="0" applyNumberFormat="1" applyFont="1" applyBorder="1" applyAlignment="1">
      <alignment horizontal="left" vertical="center"/>
    </xf>
    <xf numFmtId="41" fontId="17" fillId="0" borderId="38" xfId="0" applyNumberFormat="1" applyFont="1" applyBorder="1" applyAlignment="1">
      <alignment horizontal="left" vertical="center"/>
    </xf>
    <xf numFmtId="41" fontId="17" fillId="0" borderId="39" xfId="0" applyNumberFormat="1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 shrinkToFit="1"/>
    </xf>
    <xf numFmtId="41" fontId="17" fillId="0" borderId="36" xfId="0" applyNumberFormat="1" applyFont="1" applyBorder="1" applyAlignment="1">
      <alignment horizontal="center" vertical="center"/>
    </xf>
    <xf numFmtId="41" fontId="17" fillId="0" borderId="37" xfId="0" applyNumberFormat="1" applyFont="1" applyBorder="1" applyAlignment="1">
      <alignment horizontal="center" vertical="center"/>
    </xf>
    <xf numFmtId="41" fontId="17" fillId="0" borderId="34" xfId="0" applyNumberFormat="1" applyFont="1" applyBorder="1" applyAlignment="1">
      <alignment horizontal="center" vertical="center"/>
    </xf>
    <xf numFmtId="41" fontId="17" fillId="0" borderId="35" xfId="0" applyNumberFormat="1" applyFont="1" applyBorder="1" applyAlignment="1">
      <alignment horizontal="center" vertical="center"/>
    </xf>
    <xf numFmtId="41" fontId="17" fillId="0" borderId="46" xfId="0" applyNumberFormat="1" applyFont="1" applyBorder="1" applyAlignment="1">
      <alignment horizontal="center" vertical="center"/>
    </xf>
    <xf numFmtId="41" fontId="17" fillId="0" borderId="47" xfId="0" applyNumberFormat="1" applyFont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0" fontId="27" fillId="0" borderId="31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top" wrapText="1"/>
    </xf>
    <xf numFmtId="0" fontId="25" fillId="0" borderId="33" xfId="0" applyFont="1" applyBorder="1" applyAlignment="1">
      <alignment horizontal="left" vertical="center"/>
    </xf>
    <xf numFmtId="0" fontId="25" fillId="0" borderId="31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5" xfId="0" applyFont="1" applyBorder="1" applyAlignment="1">
      <alignment horizontal="left" vertical="center"/>
    </xf>
    <xf numFmtId="0" fontId="17" fillId="6" borderId="21" xfId="0" applyFont="1" applyFill="1" applyBorder="1">
      <alignment vertical="center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7" fillId="6" borderId="18" xfId="0" applyFont="1" applyFill="1" applyBorder="1" applyAlignment="1">
      <alignment horizontal="left" vertical="center"/>
    </xf>
    <xf numFmtId="0" fontId="17" fillId="6" borderId="19" xfId="0" applyFont="1" applyFill="1" applyBorder="1" applyAlignment="1">
      <alignment horizontal="left" vertical="center"/>
    </xf>
    <xf numFmtId="0" fontId="17" fillId="6" borderId="20" xfId="0" applyFont="1" applyFill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23" fillId="0" borderId="33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5" xfId="0" applyBorder="1" applyAlignment="1">
      <alignment horizontal="left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L$126" lockText="1" noThreeD="1"/>
</file>

<file path=xl/ctrlProps/ctrlProp10.xml><?xml version="1.0" encoding="utf-8"?>
<formControlPr xmlns="http://schemas.microsoft.com/office/spreadsheetml/2009/9/main" objectType="CheckBox" fmlaLink="$N$125" lockText="1" noThreeD="1"/>
</file>

<file path=xl/ctrlProps/ctrlProp11.xml><?xml version="1.0" encoding="utf-8"?>
<formControlPr xmlns="http://schemas.microsoft.com/office/spreadsheetml/2009/9/main" objectType="CheckBox" fmlaLink="$N$128" lockText="1" noThreeD="1"/>
</file>

<file path=xl/ctrlProps/ctrlProp12.xml><?xml version="1.0" encoding="utf-8"?>
<formControlPr xmlns="http://schemas.microsoft.com/office/spreadsheetml/2009/9/main" objectType="CheckBox" fmlaLink="$L$128" lockText="1" noThreeD="1"/>
</file>

<file path=xl/ctrlProps/ctrlProp13.xml><?xml version="1.0" encoding="utf-8"?>
<formControlPr xmlns="http://schemas.microsoft.com/office/spreadsheetml/2009/9/main" objectType="CheckBox" fmlaLink="$N$129" lockText="1" noThreeD="1"/>
</file>

<file path=xl/ctrlProps/ctrlProp2.xml><?xml version="1.0" encoding="utf-8"?>
<formControlPr xmlns="http://schemas.microsoft.com/office/spreadsheetml/2009/9/main" objectType="CheckBox" checked="Checked" fmlaLink="$L$123" lockText="1" noThreeD="1"/>
</file>

<file path=xl/ctrlProps/ctrlProp3.xml><?xml version="1.0" encoding="utf-8"?>
<formControlPr xmlns="http://schemas.microsoft.com/office/spreadsheetml/2009/9/main" objectType="CheckBox" checked="Checked" fmlaLink="$L$124" lockText="1" noThreeD="1"/>
</file>

<file path=xl/ctrlProps/ctrlProp4.xml><?xml version="1.0" encoding="utf-8"?>
<formControlPr xmlns="http://schemas.microsoft.com/office/spreadsheetml/2009/9/main" objectType="CheckBox" checked="Checked" fmlaLink="$L$125" lockText="1" noThreeD="1"/>
</file>

<file path=xl/ctrlProps/ctrlProp5.xml><?xml version="1.0" encoding="utf-8"?>
<formControlPr xmlns="http://schemas.microsoft.com/office/spreadsheetml/2009/9/main" objectType="CheckBox" checked="Checked" fmlaLink="$L$127" lockText="1" noThreeD="1"/>
</file>

<file path=xl/ctrlProps/ctrlProp6.xml><?xml version="1.0" encoding="utf-8"?>
<formControlPr xmlns="http://schemas.microsoft.com/office/spreadsheetml/2009/9/main" objectType="CheckBox" fmlaLink="$N$123" lockText="1" noThreeD="1"/>
</file>

<file path=xl/ctrlProps/ctrlProp7.xml><?xml version="1.0" encoding="utf-8"?>
<formControlPr xmlns="http://schemas.microsoft.com/office/spreadsheetml/2009/9/main" objectType="CheckBox" fmlaLink="$N$124" lockText="1" noThreeD="1"/>
</file>

<file path=xl/ctrlProps/ctrlProp8.xml><?xml version="1.0" encoding="utf-8"?>
<formControlPr xmlns="http://schemas.microsoft.com/office/spreadsheetml/2009/9/main" objectType="CheckBox" fmlaLink="$N$127" lockText="1" noThreeD="1"/>
</file>

<file path=xl/ctrlProps/ctrlProp9.xml><?xml version="1.0" encoding="utf-8"?>
<formControlPr xmlns="http://schemas.microsoft.com/office/spreadsheetml/2009/9/main" objectType="CheckBox" fmlaLink="$N$1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124</xdr:row>
          <xdr:rowOff>236220</xdr:rowOff>
        </xdr:from>
        <xdr:to>
          <xdr:col>4</xdr:col>
          <xdr:colOff>944880</xdr:colOff>
          <xdr:row>126</xdr:row>
          <xdr:rowOff>22860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　利用者の情報を一元管理できるようになった。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121</xdr:row>
          <xdr:rowOff>236220</xdr:rowOff>
        </xdr:from>
        <xdr:to>
          <xdr:col>4</xdr:col>
          <xdr:colOff>914400</xdr:colOff>
          <xdr:row>123</xdr:row>
          <xdr:rowOff>7620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　支援記録の作成に要する時間が減った。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123</xdr:row>
          <xdr:rowOff>7620</xdr:rowOff>
        </xdr:from>
        <xdr:to>
          <xdr:col>4</xdr:col>
          <xdr:colOff>922020</xdr:colOff>
          <xdr:row>124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　支援現場や外出先で支援記録の作成ができるようになった。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123</xdr:row>
          <xdr:rowOff>236220</xdr:rowOff>
        </xdr:from>
        <xdr:to>
          <xdr:col>4</xdr:col>
          <xdr:colOff>914400</xdr:colOff>
          <xdr:row>125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　インカム等の導入により、職員間の情報伝達や職員の移動負担が軽減した。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125</xdr:row>
          <xdr:rowOff>213360</xdr:rowOff>
        </xdr:from>
        <xdr:to>
          <xdr:col>4</xdr:col>
          <xdr:colOff>68580</xdr:colOff>
          <xdr:row>127</xdr:row>
          <xdr:rowOff>30480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　その他の効果があった。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122</xdr:row>
          <xdr:rowOff>7620</xdr:rowOff>
        </xdr:from>
        <xdr:to>
          <xdr:col>9</xdr:col>
          <xdr:colOff>2133600</xdr:colOff>
          <xdr:row>123</xdr:row>
          <xdr:rowOff>30480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　支援記録の作成に要する時間が減った。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122</xdr:row>
          <xdr:rowOff>220980</xdr:rowOff>
        </xdr:from>
        <xdr:to>
          <xdr:col>9</xdr:col>
          <xdr:colOff>2141220</xdr:colOff>
          <xdr:row>124</xdr:row>
          <xdr:rowOff>22860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　支援現場や外出先で支援記録の作成ができるようになった。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125</xdr:row>
          <xdr:rowOff>160020</xdr:rowOff>
        </xdr:from>
        <xdr:to>
          <xdr:col>9</xdr:col>
          <xdr:colOff>2042160</xdr:colOff>
          <xdr:row>126</xdr:row>
          <xdr:rowOff>198120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　勤怠管理、シフト表作成等の業務を一気通貫で行えるようになった。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124</xdr:row>
          <xdr:rowOff>213360</xdr:rowOff>
        </xdr:from>
        <xdr:to>
          <xdr:col>9</xdr:col>
          <xdr:colOff>2103120</xdr:colOff>
          <xdr:row>125</xdr:row>
          <xdr:rowOff>175260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　記録業務、情報共有業務、請求業務を一気通貫で行えるようになった。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123</xdr:row>
          <xdr:rowOff>220980</xdr:rowOff>
        </xdr:from>
        <xdr:to>
          <xdr:col>9</xdr:col>
          <xdr:colOff>2141220</xdr:colOff>
          <xdr:row>125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　利用者の情報を一元管理できるようになった。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126</xdr:row>
          <xdr:rowOff>144780</xdr:rowOff>
        </xdr:from>
        <xdr:to>
          <xdr:col>9</xdr:col>
          <xdr:colOff>2103120</xdr:colOff>
          <xdr:row>127</xdr:row>
          <xdr:rowOff>175260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　その他の効果があった。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126</xdr:row>
          <xdr:rowOff>220980</xdr:rowOff>
        </xdr:from>
        <xdr:to>
          <xdr:col>4</xdr:col>
          <xdr:colOff>83820</xdr:colOff>
          <xdr:row>128</xdr:row>
          <xdr:rowOff>7620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　効果がなかった。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127</xdr:row>
          <xdr:rowOff>114300</xdr:rowOff>
        </xdr:from>
        <xdr:to>
          <xdr:col>9</xdr:col>
          <xdr:colOff>2385060</xdr:colOff>
          <xdr:row>128</xdr:row>
          <xdr:rowOff>175260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７　効果がなかった。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N157"/>
  <sheetViews>
    <sheetView showGridLines="0" tabSelected="1" view="pageBreakPreview" zoomScaleNormal="100" zoomScaleSheetLayoutView="100" workbookViewId="0">
      <selection activeCell="O2" sqref="O2"/>
    </sheetView>
  </sheetViews>
  <sheetFormatPr defaultColWidth="9" defaultRowHeight="18" x14ac:dyDescent="0.2"/>
  <cols>
    <col min="1" max="1" width="3.33203125" style="13" customWidth="1"/>
    <col min="2" max="2" width="27.21875" style="13" customWidth="1"/>
    <col min="3" max="3" width="16" style="13" customWidth="1"/>
    <col min="4" max="4" width="14.88671875" style="13" customWidth="1"/>
    <col min="5" max="7" width="12.6640625" style="13" customWidth="1"/>
    <col min="8" max="8" width="17.21875" style="13" customWidth="1"/>
    <col min="9" max="9" width="12.6640625" style="13" customWidth="1"/>
    <col min="10" max="10" width="31.77734375" style="13" customWidth="1"/>
    <col min="11" max="11" width="3.21875" style="13" customWidth="1"/>
    <col min="12" max="12" width="10.21875" style="13" customWidth="1"/>
    <col min="13" max="13" width="2.21875" style="13" customWidth="1"/>
    <col min="14" max="16384" width="9" style="13"/>
  </cols>
  <sheetData>
    <row r="1" spans="1:10" ht="22.2" x14ac:dyDescent="0.2">
      <c r="A1" s="11" t="s">
        <v>14</v>
      </c>
      <c r="B1" s="12"/>
    </row>
    <row r="2" spans="1:10" ht="32.4" x14ac:dyDescent="0.2">
      <c r="B2" s="128" t="s">
        <v>90</v>
      </c>
      <c r="C2" s="128"/>
      <c r="D2" s="128"/>
      <c r="E2" s="128"/>
      <c r="F2" s="128"/>
      <c r="G2" s="128"/>
      <c r="H2" s="128"/>
      <c r="I2" s="128"/>
      <c r="J2" s="128"/>
    </row>
    <row r="3" spans="1:10" ht="9.75" customHeight="1" x14ac:dyDescent="0.2">
      <c r="B3" s="53"/>
      <c r="C3" s="53"/>
      <c r="D3" s="53"/>
      <c r="E3" s="53"/>
      <c r="F3" s="53"/>
      <c r="G3" s="53"/>
      <c r="H3" s="53"/>
      <c r="I3" s="53"/>
      <c r="J3" s="53"/>
    </row>
    <row r="4" spans="1:10" ht="26.4" x14ac:dyDescent="0.2">
      <c r="B4" s="1"/>
      <c r="C4" s="1"/>
      <c r="D4" s="1"/>
      <c r="E4" s="1"/>
      <c r="F4" s="1"/>
      <c r="G4" s="1"/>
      <c r="H4" s="2" t="s">
        <v>0</v>
      </c>
      <c r="I4" s="129" t="s">
        <v>91</v>
      </c>
      <c r="J4" s="129"/>
    </row>
    <row r="5" spans="1:10" ht="26.4" x14ac:dyDescent="0.2">
      <c r="B5" s="1"/>
      <c r="C5" s="1"/>
      <c r="D5" s="1"/>
      <c r="E5" s="1"/>
      <c r="F5" s="1"/>
      <c r="G5" s="1"/>
      <c r="H5" s="2"/>
      <c r="I5" s="89"/>
      <c r="J5" s="89"/>
    </row>
    <row r="6" spans="1:10" ht="20.399999999999999" thickBot="1" x14ac:dyDescent="0.25">
      <c r="B6" s="3" t="s">
        <v>1</v>
      </c>
    </row>
    <row r="7" spans="1:10" ht="17.25" customHeight="1" x14ac:dyDescent="0.2">
      <c r="B7" s="14" t="s">
        <v>2</v>
      </c>
      <c r="C7" s="130" t="s">
        <v>93</v>
      </c>
      <c r="D7" s="131"/>
      <c r="E7" s="131"/>
      <c r="F7" s="131"/>
      <c r="G7" s="131"/>
      <c r="H7" s="131"/>
      <c r="I7" s="131"/>
      <c r="J7" s="132"/>
    </row>
    <row r="8" spans="1:10" ht="23.1" customHeight="1" x14ac:dyDescent="0.2">
      <c r="B8" s="15" t="s">
        <v>3</v>
      </c>
      <c r="C8" s="133" t="s">
        <v>92</v>
      </c>
      <c r="D8" s="134"/>
      <c r="E8" s="134"/>
      <c r="F8" s="134"/>
      <c r="G8" s="134"/>
      <c r="H8" s="134"/>
      <c r="I8" s="134"/>
      <c r="J8" s="135"/>
    </row>
    <row r="9" spans="1:10" ht="17.25" customHeight="1" x14ac:dyDescent="0.2">
      <c r="B9" s="16" t="s">
        <v>2</v>
      </c>
      <c r="C9" s="136" t="s">
        <v>95</v>
      </c>
      <c r="D9" s="137"/>
      <c r="E9" s="137"/>
      <c r="F9" s="137"/>
      <c r="G9" s="137"/>
      <c r="H9" s="137"/>
      <c r="I9" s="137"/>
      <c r="J9" s="138"/>
    </row>
    <row r="10" spans="1:10" ht="23.1" customHeight="1" x14ac:dyDescent="0.2">
      <c r="B10" s="15" t="s">
        <v>4</v>
      </c>
      <c r="C10" s="91" t="s">
        <v>94</v>
      </c>
      <c r="D10" s="92"/>
      <c r="E10" s="92"/>
      <c r="F10" s="92"/>
      <c r="G10" s="92"/>
      <c r="H10" s="92"/>
      <c r="I10" s="92"/>
      <c r="J10" s="93"/>
    </row>
    <row r="11" spans="1:10" ht="23.1" customHeight="1" x14ac:dyDescent="0.2">
      <c r="B11" s="94" t="s">
        <v>5</v>
      </c>
      <c r="C11" s="95"/>
      <c r="D11" s="95"/>
      <c r="E11" s="95"/>
      <c r="F11" s="95"/>
      <c r="G11" s="95"/>
      <c r="H11" s="95"/>
      <c r="I11" s="95"/>
      <c r="J11" s="96"/>
    </row>
    <row r="12" spans="1:10" ht="23.1" customHeight="1" x14ac:dyDescent="0.2">
      <c r="B12" s="97" t="s">
        <v>96</v>
      </c>
      <c r="C12" s="98"/>
      <c r="D12" s="98"/>
      <c r="E12" s="98"/>
      <c r="F12" s="98"/>
      <c r="G12" s="98"/>
      <c r="H12" s="98"/>
      <c r="I12" s="98"/>
      <c r="J12" s="99"/>
    </row>
    <row r="13" spans="1:10" ht="23.1" customHeight="1" x14ac:dyDescent="0.2">
      <c r="B13" s="100" t="s">
        <v>6</v>
      </c>
      <c r="C13" s="101"/>
      <c r="D13" s="101"/>
      <c r="E13" s="101"/>
      <c r="F13" s="101"/>
      <c r="G13" s="101"/>
      <c r="H13" s="101"/>
      <c r="I13" s="101"/>
      <c r="J13" s="102"/>
    </row>
    <row r="14" spans="1:10" ht="23.1" customHeight="1" x14ac:dyDescent="0.2">
      <c r="B14" s="103">
        <v>3</v>
      </c>
      <c r="C14" s="104"/>
      <c r="D14" s="104"/>
      <c r="E14" s="104"/>
      <c r="F14" s="104"/>
      <c r="G14" s="104"/>
      <c r="H14" s="104"/>
      <c r="I14" s="104"/>
      <c r="J14" s="105"/>
    </row>
    <row r="15" spans="1:10" ht="23.1" customHeight="1" thickBot="1" x14ac:dyDescent="0.25">
      <c r="B15" s="88" t="s">
        <v>89</v>
      </c>
      <c r="C15" s="181" t="s">
        <v>97</v>
      </c>
      <c r="D15" s="182"/>
      <c r="E15" s="182"/>
      <c r="F15" s="182"/>
      <c r="G15" s="182"/>
      <c r="H15" s="182"/>
      <c r="I15" s="182"/>
      <c r="J15" s="183"/>
    </row>
    <row r="16" spans="1:10" ht="22.5" customHeight="1" x14ac:dyDescent="0.2">
      <c r="B16" s="17"/>
      <c r="C16" s="17"/>
      <c r="D16" s="17"/>
      <c r="E16" s="17"/>
      <c r="F16" s="17"/>
      <c r="G16" s="17"/>
      <c r="H16" s="17"/>
      <c r="I16" s="4"/>
      <c r="J16" s="4"/>
    </row>
    <row r="17" spans="2:10" ht="22.5" customHeight="1" x14ac:dyDescent="0.2">
      <c r="B17" s="117" t="s">
        <v>34</v>
      </c>
      <c r="C17" s="117"/>
      <c r="D17" s="117"/>
      <c r="E17" s="117"/>
      <c r="F17" s="117"/>
      <c r="G17" s="117"/>
      <c r="H17" s="117"/>
      <c r="I17" s="117"/>
      <c r="J17" s="117"/>
    </row>
    <row r="18" spans="2:10" ht="22.5" customHeight="1" x14ac:dyDescent="0.2">
      <c r="B18" s="17"/>
      <c r="C18" s="17"/>
      <c r="D18" s="17"/>
      <c r="E18" s="17"/>
      <c r="F18" s="4"/>
      <c r="G18" s="4"/>
      <c r="H18" s="4"/>
      <c r="I18" s="4"/>
      <c r="J18" s="4"/>
    </row>
    <row r="19" spans="2:10" ht="18.75" customHeight="1" x14ac:dyDescent="0.2">
      <c r="B19" s="5" t="s">
        <v>50</v>
      </c>
      <c r="D19" s="18"/>
      <c r="E19" s="18"/>
      <c r="F19" s="18"/>
      <c r="G19" s="18"/>
      <c r="H19" s="18"/>
    </row>
    <row r="20" spans="2:10" ht="18.75" customHeight="1" x14ac:dyDescent="0.2">
      <c r="B20" s="61" t="s">
        <v>7</v>
      </c>
      <c r="C20" s="122" t="s">
        <v>49</v>
      </c>
      <c r="D20" s="123"/>
      <c r="E20" s="123"/>
      <c r="F20" s="123"/>
      <c r="G20" s="124"/>
      <c r="H20" s="18"/>
    </row>
    <row r="21" spans="2:10" ht="18.75" customHeight="1" x14ac:dyDescent="0.2">
      <c r="B21" s="63" t="s">
        <v>39</v>
      </c>
      <c r="C21" s="125" t="s">
        <v>98</v>
      </c>
      <c r="D21" s="126"/>
      <c r="E21" s="126"/>
      <c r="F21" s="126"/>
      <c r="G21" s="127"/>
      <c r="H21" s="18"/>
    </row>
    <row r="22" spans="2:10" ht="18.75" customHeight="1" x14ac:dyDescent="0.2">
      <c r="B22" s="65" t="s">
        <v>41</v>
      </c>
      <c r="C22" s="119" t="s">
        <v>98</v>
      </c>
      <c r="D22" s="120"/>
      <c r="E22" s="120"/>
      <c r="F22" s="120"/>
      <c r="G22" s="121"/>
      <c r="H22" s="18"/>
    </row>
    <row r="23" spans="2:10" ht="18.75" customHeight="1" x14ac:dyDescent="0.2">
      <c r="B23" s="66" t="s">
        <v>42</v>
      </c>
      <c r="C23" s="119" t="s">
        <v>98</v>
      </c>
      <c r="D23" s="120"/>
      <c r="E23" s="120"/>
      <c r="F23" s="120"/>
      <c r="G23" s="121"/>
      <c r="H23" s="18"/>
    </row>
    <row r="24" spans="2:10" ht="18.75" customHeight="1" x14ac:dyDescent="0.2">
      <c r="B24" s="65" t="s">
        <v>40</v>
      </c>
      <c r="C24" s="119" t="s">
        <v>98</v>
      </c>
      <c r="D24" s="120"/>
      <c r="E24" s="120"/>
      <c r="F24" s="120"/>
      <c r="G24" s="121"/>
      <c r="H24" s="18"/>
    </row>
    <row r="25" spans="2:10" ht="18.75" customHeight="1" x14ac:dyDescent="0.2">
      <c r="B25" s="64" t="s">
        <v>43</v>
      </c>
      <c r="C25" s="119" t="s">
        <v>98</v>
      </c>
      <c r="D25" s="120"/>
      <c r="E25" s="120"/>
      <c r="F25" s="120"/>
      <c r="G25" s="121"/>
      <c r="H25" s="18"/>
    </row>
    <row r="26" spans="2:10" ht="18.75" customHeight="1" x14ac:dyDescent="0.2">
      <c r="B26" s="62" t="s">
        <v>44</v>
      </c>
      <c r="C26" s="187" t="s">
        <v>98</v>
      </c>
      <c r="D26" s="188"/>
      <c r="E26" s="188"/>
      <c r="F26" s="188"/>
      <c r="G26" s="189"/>
      <c r="H26" s="18"/>
    </row>
    <row r="27" spans="2:10" ht="18.75" customHeight="1" x14ac:dyDescent="0.2">
      <c r="B27" s="71" t="s">
        <v>54</v>
      </c>
      <c r="C27" s="70"/>
      <c r="D27" s="70"/>
      <c r="E27" s="70"/>
      <c r="F27" s="70"/>
      <c r="G27" s="18"/>
      <c r="H27" s="18"/>
    </row>
    <row r="28" spans="2:10" ht="18.75" customHeight="1" x14ac:dyDescent="0.2">
      <c r="B28" s="71" t="s">
        <v>52</v>
      </c>
      <c r="D28" s="18"/>
      <c r="E28" s="18"/>
      <c r="F28" s="18"/>
      <c r="G28" s="18"/>
      <c r="H28" s="18"/>
    </row>
    <row r="29" spans="2:10" ht="18.75" customHeight="1" x14ac:dyDescent="0.2">
      <c r="B29" s="71" t="s">
        <v>53</v>
      </c>
      <c r="D29" s="18"/>
      <c r="E29" s="18"/>
      <c r="F29" s="18"/>
      <c r="G29" s="18"/>
      <c r="H29" s="18"/>
    </row>
    <row r="30" spans="2:10" ht="18.75" customHeight="1" x14ac:dyDescent="0.2">
      <c r="B30" s="13" t="s">
        <v>51</v>
      </c>
      <c r="D30" s="18"/>
      <c r="E30" s="18"/>
      <c r="F30" s="18"/>
      <c r="G30" s="18"/>
      <c r="H30" s="18"/>
    </row>
    <row r="31" spans="2:10" ht="18.75" customHeight="1" x14ac:dyDescent="0.2">
      <c r="D31" s="18"/>
      <c r="E31" s="18"/>
      <c r="F31" s="18"/>
      <c r="G31" s="18"/>
      <c r="H31" s="18"/>
    </row>
    <row r="32" spans="2:10" ht="18.75" customHeight="1" x14ac:dyDescent="0.2">
      <c r="B32" s="5" t="s">
        <v>71</v>
      </c>
      <c r="D32" s="18"/>
      <c r="E32" s="18"/>
      <c r="F32" s="18"/>
      <c r="G32" s="18"/>
      <c r="H32" s="18"/>
    </row>
    <row r="33" spans="1:10" ht="18.75" customHeight="1" x14ac:dyDescent="0.2">
      <c r="B33" s="151" t="s">
        <v>33</v>
      </c>
      <c r="C33" s="152"/>
      <c r="D33" s="69" t="s">
        <v>55</v>
      </c>
      <c r="E33" s="151" t="s">
        <v>59</v>
      </c>
      <c r="F33" s="153"/>
      <c r="G33" s="152"/>
      <c r="H33" s="75" t="s">
        <v>63</v>
      </c>
      <c r="I33" s="122" t="s">
        <v>62</v>
      </c>
      <c r="J33" s="124"/>
    </row>
    <row r="34" spans="1:10" ht="18.75" customHeight="1" x14ac:dyDescent="0.2">
      <c r="B34" s="149" t="s">
        <v>99</v>
      </c>
      <c r="C34" s="150"/>
      <c r="D34" s="76" t="s">
        <v>100</v>
      </c>
      <c r="E34" s="154" t="s">
        <v>101</v>
      </c>
      <c r="F34" s="155"/>
      <c r="G34" s="156"/>
      <c r="H34" s="72">
        <v>2</v>
      </c>
      <c r="I34" s="145"/>
      <c r="J34" s="146"/>
    </row>
    <row r="35" spans="1:10" ht="18.75" customHeight="1" x14ac:dyDescent="0.2">
      <c r="B35" s="139"/>
      <c r="C35" s="140"/>
      <c r="D35" s="77"/>
      <c r="E35" s="139"/>
      <c r="F35" s="157"/>
      <c r="G35" s="140"/>
      <c r="H35" s="73"/>
      <c r="I35" s="115"/>
      <c r="J35" s="116"/>
    </row>
    <row r="36" spans="1:10" ht="18.75" customHeight="1" x14ac:dyDescent="0.2">
      <c r="B36" s="139"/>
      <c r="C36" s="140"/>
      <c r="D36" s="77"/>
      <c r="E36" s="139"/>
      <c r="F36" s="157"/>
      <c r="G36" s="140"/>
      <c r="H36" s="73"/>
      <c r="I36" s="115"/>
      <c r="J36" s="116"/>
    </row>
    <row r="37" spans="1:10" ht="18.75" customHeight="1" x14ac:dyDescent="0.2">
      <c r="B37" s="139"/>
      <c r="C37" s="140"/>
      <c r="D37" s="77"/>
      <c r="E37" s="139"/>
      <c r="F37" s="157"/>
      <c r="G37" s="140"/>
      <c r="H37" s="73"/>
      <c r="I37" s="115"/>
      <c r="J37" s="116"/>
    </row>
    <row r="38" spans="1:10" ht="18.75" customHeight="1" x14ac:dyDescent="0.2">
      <c r="B38" s="91"/>
      <c r="C38" s="141"/>
      <c r="D38" s="78"/>
      <c r="E38" s="83"/>
      <c r="F38" s="84"/>
      <c r="G38" s="85"/>
      <c r="H38" s="74"/>
      <c r="I38" s="147"/>
      <c r="J38" s="148"/>
    </row>
    <row r="39" spans="1:10" ht="18.75" customHeight="1" x14ac:dyDescent="0.2">
      <c r="B39" s="13" t="s">
        <v>70</v>
      </c>
      <c r="D39" s="18"/>
      <c r="E39" s="18"/>
      <c r="F39" s="18"/>
      <c r="G39" s="18"/>
      <c r="H39" s="18"/>
    </row>
    <row r="40" spans="1:10" ht="18.75" customHeight="1" x14ac:dyDescent="0.2">
      <c r="B40" s="13" t="s">
        <v>57</v>
      </c>
      <c r="D40" s="18"/>
      <c r="E40" s="18"/>
      <c r="F40" s="18"/>
      <c r="G40" s="18"/>
      <c r="H40" s="18"/>
    </row>
    <row r="41" spans="1:10" ht="18.75" customHeight="1" x14ac:dyDescent="0.2">
      <c r="B41" s="13" t="s">
        <v>56</v>
      </c>
      <c r="D41" s="18"/>
      <c r="E41" s="18"/>
      <c r="F41" s="18"/>
      <c r="G41" s="18"/>
      <c r="H41" s="18"/>
    </row>
    <row r="42" spans="1:10" ht="18.75" customHeight="1" x14ac:dyDescent="0.2">
      <c r="B42" s="13" t="s">
        <v>58</v>
      </c>
      <c r="D42" s="18"/>
      <c r="E42" s="18"/>
      <c r="F42" s="18"/>
      <c r="G42" s="18"/>
      <c r="H42" s="18"/>
    </row>
    <row r="43" spans="1:10" ht="18.75" customHeight="1" x14ac:dyDescent="0.2">
      <c r="B43" s="13" t="s">
        <v>73</v>
      </c>
      <c r="D43" s="18"/>
      <c r="E43" s="18"/>
      <c r="F43" s="18"/>
      <c r="G43" s="18"/>
      <c r="H43" s="18"/>
    </row>
    <row r="44" spans="1:10" ht="18.75" customHeight="1" x14ac:dyDescent="0.2">
      <c r="D44" s="18"/>
      <c r="E44" s="18"/>
      <c r="F44" s="18"/>
      <c r="G44" s="18"/>
      <c r="H44" s="18"/>
    </row>
    <row r="45" spans="1:10" ht="18.75" customHeight="1" x14ac:dyDescent="0.2">
      <c r="B45" s="13" t="s">
        <v>60</v>
      </c>
      <c r="D45" s="18"/>
      <c r="E45" s="18"/>
      <c r="F45" s="18"/>
      <c r="G45" s="18"/>
      <c r="H45" s="18"/>
    </row>
    <row r="46" spans="1:10" ht="18.75" customHeight="1" x14ac:dyDescent="0.2">
      <c r="B46" s="13" t="s">
        <v>46</v>
      </c>
      <c r="D46" s="18"/>
      <c r="E46" s="18"/>
      <c r="F46" s="18"/>
      <c r="G46" s="18"/>
      <c r="H46" s="18"/>
    </row>
    <row r="47" spans="1:10" ht="18.75" customHeight="1" x14ac:dyDescent="0.2">
      <c r="B47" s="13" t="s">
        <v>45</v>
      </c>
      <c r="D47" s="18"/>
      <c r="E47" s="18"/>
      <c r="F47" s="18"/>
      <c r="G47" s="18"/>
      <c r="H47" s="18"/>
    </row>
    <row r="48" spans="1:10" ht="18.75" customHeight="1" x14ac:dyDescent="0.2">
      <c r="A48" s="13" t="s">
        <v>35</v>
      </c>
      <c r="B48" s="13" t="s">
        <v>47</v>
      </c>
      <c r="D48" s="18"/>
      <c r="E48" s="18"/>
      <c r="F48" s="18"/>
      <c r="G48" s="18"/>
      <c r="H48" s="18"/>
    </row>
    <row r="49" spans="2:10" ht="18.75" customHeight="1" x14ac:dyDescent="0.2">
      <c r="B49" s="13" t="s">
        <v>36</v>
      </c>
      <c r="D49" s="18"/>
      <c r="E49" s="18"/>
      <c r="F49" s="18"/>
      <c r="G49" s="18"/>
      <c r="H49" s="18"/>
    </row>
    <row r="50" spans="2:10" ht="18.75" customHeight="1" x14ac:dyDescent="0.2">
      <c r="B50" s="13" t="s">
        <v>69</v>
      </c>
      <c r="D50" s="18"/>
      <c r="E50" s="18"/>
      <c r="F50" s="18"/>
      <c r="G50" s="18"/>
      <c r="H50" s="18"/>
    </row>
    <row r="51" spans="2:10" ht="18.75" customHeight="1" x14ac:dyDescent="0.2">
      <c r="D51" s="18"/>
      <c r="E51" s="18"/>
      <c r="F51" s="18"/>
      <c r="G51" s="18"/>
      <c r="H51" s="18"/>
    </row>
    <row r="52" spans="2:10" ht="18.75" customHeight="1" x14ac:dyDescent="0.2">
      <c r="D52" s="18"/>
      <c r="E52" s="18"/>
      <c r="F52" s="18"/>
      <c r="G52" s="18"/>
      <c r="H52" s="18"/>
    </row>
    <row r="53" spans="2:10" ht="18.75" customHeight="1" x14ac:dyDescent="0.2">
      <c r="B53" s="5" t="s">
        <v>65</v>
      </c>
      <c r="D53" s="18"/>
      <c r="E53" s="18"/>
      <c r="F53" s="18"/>
      <c r="G53" s="18"/>
      <c r="H53" s="18"/>
    </row>
    <row r="54" spans="2:10" s="6" customFormat="1" ht="19.8" x14ac:dyDescent="0.2">
      <c r="B54" s="5" t="s">
        <v>24</v>
      </c>
      <c r="C54" s="7"/>
    </row>
    <row r="55" spans="2:10" s="6" customFormat="1" ht="18.75" customHeight="1" x14ac:dyDescent="0.2">
      <c r="B55" s="106" t="s">
        <v>7</v>
      </c>
      <c r="C55" s="108" t="s">
        <v>8</v>
      </c>
      <c r="D55" s="110" t="s">
        <v>9</v>
      </c>
      <c r="E55" s="111"/>
      <c r="F55" s="112" t="s">
        <v>18</v>
      </c>
      <c r="G55" s="112" t="s">
        <v>19</v>
      </c>
      <c r="H55" s="112" t="s">
        <v>64</v>
      </c>
      <c r="I55" s="165" t="s">
        <v>62</v>
      </c>
      <c r="J55" s="166"/>
    </row>
    <row r="56" spans="2:10" s="6" customFormat="1" ht="36" customHeight="1" x14ac:dyDescent="0.2">
      <c r="B56" s="107"/>
      <c r="C56" s="109"/>
      <c r="D56" s="19" t="s">
        <v>30</v>
      </c>
      <c r="E56" s="19" t="s">
        <v>21</v>
      </c>
      <c r="F56" s="113"/>
      <c r="G56" s="114"/>
      <c r="H56" s="113"/>
      <c r="I56" s="167"/>
      <c r="J56" s="168"/>
    </row>
    <row r="57" spans="2:10" s="6" customFormat="1" x14ac:dyDescent="0.2">
      <c r="B57" s="86" t="s">
        <v>102</v>
      </c>
      <c r="C57" s="21">
        <v>2</v>
      </c>
      <c r="D57" s="56">
        <v>40</v>
      </c>
      <c r="E57" s="57">
        <f>D57*12</f>
        <v>480</v>
      </c>
      <c r="F57" s="58">
        <v>20</v>
      </c>
      <c r="G57" s="22">
        <f>E57*F57/60</f>
        <v>160</v>
      </c>
      <c r="H57" s="22">
        <f>G57/C57</f>
        <v>80</v>
      </c>
      <c r="I57" s="159"/>
      <c r="J57" s="160"/>
    </row>
    <row r="58" spans="2:10" s="6" customFormat="1" x14ac:dyDescent="0.2">
      <c r="B58" s="77"/>
      <c r="C58" s="54"/>
      <c r="D58" s="25"/>
      <c r="E58" s="26">
        <f t="shared" ref="E58:E60" si="0">D58*12</f>
        <v>0</v>
      </c>
      <c r="F58" s="27"/>
      <c r="G58" s="28">
        <f>E58*F58/60</f>
        <v>0</v>
      </c>
      <c r="H58" s="28" t="e">
        <f>G58/C58</f>
        <v>#DIV/0!</v>
      </c>
      <c r="I58" s="161"/>
      <c r="J58" s="162"/>
    </row>
    <row r="59" spans="2:10" s="6" customFormat="1" x14ac:dyDescent="0.2">
      <c r="B59" s="77"/>
      <c r="C59" s="54"/>
      <c r="D59" s="25"/>
      <c r="E59" s="26">
        <f>D59*12</f>
        <v>0</v>
      </c>
      <c r="F59" s="27"/>
      <c r="G59" s="55">
        <f>E59*F59/60</f>
        <v>0</v>
      </c>
      <c r="H59" s="55" t="e">
        <f>G59/C59</f>
        <v>#DIV/0!</v>
      </c>
      <c r="I59" s="161"/>
      <c r="J59" s="162"/>
    </row>
    <row r="60" spans="2:10" s="6" customFormat="1" x14ac:dyDescent="0.2">
      <c r="B60" s="77"/>
      <c r="C60" s="24"/>
      <c r="D60" s="25"/>
      <c r="E60" s="26">
        <f t="shared" si="0"/>
        <v>0</v>
      </c>
      <c r="F60" s="27"/>
      <c r="G60" s="28">
        <f>E60*F60/60</f>
        <v>0</v>
      </c>
      <c r="H60" s="28" t="e">
        <f>G60/C60</f>
        <v>#DIV/0!</v>
      </c>
      <c r="I60" s="161"/>
      <c r="J60" s="162"/>
    </row>
    <row r="61" spans="2:10" s="6" customFormat="1" x14ac:dyDescent="0.2">
      <c r="B61" s="87"/>
      <c r="C61" s="24"/>
      <c r="D61" s="25"/>
      <c r="E61" s="26">
        <f>D61*12</f>
        <v>0</v>
      </c>
      <c r="F61" s="27"/>
      <c r="G61" s="28">
        <f>E61*F61/60</f>
        <v>0</v>
      </c>
      <c r="H61" s="29" t="e">
        <f>G61/C61</f>
        <v>#DIV/0!</v>
      </c>
      <c r="I61" s="163"/>
      <c r="J61" s="164"/>
    </row>
    <row r="62" spans="2:10" s="6" customFormat="1" x14ac:dyDescent="0.2">
      <c r="B62" s="79"/>
      <c r="C62" s="80"/>
      <c r="D62" s="30">
        <f>SUM(D57:D61)</f>
        <v>40</v>
      </c>
      <c r="E62" s="31">
        <f>SUM(E57:E61)</f>
        <v>480</v>
      </c>
      <c r="F62" s="32">
        <f>SUM(F57:F61)</f>
        <v>20</v>
      </c>
      <c r="G62" s="33">
        <f>SUM(G57:G61)</f>
        <v>160</v>
      </c>
      <c r="H62" s="34" t="e">
        <f>SUM(H57:H61)</f>
        <v>#DIV/0!</v>
      </c>
      <c r="I62" s="143"/>
      <c r="J62" s="144"/>
    </row>
    <row r="63" spans="2:10" s="6" customFormat="1" x14ac:dyDescent="0.2">
      <c r="B63" s="118" t="s">
        <v>61</v>
      </c>
      <c r="C63" s="118"/>
      <c r="D63" s="118"/>
      <c r="E63" s="118"/>
      <c r="F63" s="118"/>
      <c r="G63" s="118"/>
      <c r="H63" s="118"/>
      <c r="I63" s="118"/>
      <c r="J63" s="118"/>
    </row>
    <row r="64" spans="2:10" s="6" customFormat="1" x14ac:dyDescent="0.2">
      <c r="B64" s="118" t="s">
        <v>74</v>
      </c>
      <c r="C64" s="118"/>
      <c r="D64" s="118"/>
      <c r="E64" s="118"/>
      <c r="F64" s="118"/>
      <c r="G64" s="118"/>
      <c r="H64" s="118"/>
      <c r="I64" s="118"/>
      <c r="J64" s="118"/>
    </row>
    <row r="65" spans="2:10" s="6" customFormat="1" x14ac:dyDescent="0.2">
      <c r="B65" s="45"/>
      <c r="C65" s="45"/>
      <c r="D65" s="46"/>
      <c r="E65" s="46"/>
      <c r="F65" s="47"/>
      <c r="G65" s="48"/>
      <c r="H65" s="48"/>
    </row>
    <row r="66" spans="2:10" s="6" customFormat="1" x14ac:dyDescent="0.2">
      <c r="B66" s="142" t="s">
        <v>29</v>
      </c>
      <c r="C66" s="142"/>
      <c r="D66" s="142"/>
      <c r="E66" s="142"/>
      <c r="F66" s="142"/>
      <c r="G66" s="142"/>
      <c r="H66" s="142"/>
      <c r="I66" s="142"/>
      <c r="J66" s="142"/>
    </row>
    <row r="67" spans="2:10" s="6" customFormat="1" x14ac:dyDescent="0.2">
      <c r="B67" s="142" t="s">
        <v>32</v>
      </c>
      <c r="C67" s="142"/>
      <c r="D67" s="49"/>
      <c r="E67" s="49"/>
      <c r="F67" s="50"/>
      <c r="G67" s="51"/>
      <c r="H67" s="51"/>
      <c r="I67" s="5"/>
      <c r="J67" s="5"/>
    </row>
    <row r="68" spans="2:10" s="6" customFormat="1" ht="72.75" customHeight="1" x14ac:dyDescent="0.2">
      <c r="B68" s="90"/>
      <c r="C68" s="90"/>
      <c r="D68" s="90"/>
      <c r="E68" s="90"/>
      <c r="F68" s="90"/>
      <c r="G68" s="90"/>
      <c r="H68" s="90"/>
      <c r="I68" s="90"/>
      <c r="J68" s="90"/>
    </row>
    <row r="69" spans="2:10" s="6" customFormat="1" x14ac:dyDescent="0.2">
      <c r="B69" s="158" t="s">
        <v>31</v>
      </c>
      <c r="C69" s="158"/>
      <c r="D69" s="158"/>
      <c r="E69" s="158"/>
      <c r="F69" s="158"/>
      <c r="G69" s="158"/>
      <c r="H69" s="158"/>
      <c r="I69" s="158"/>
      <c r="J69" s="158"/>
    </row>
    <row r="70" spans="2:10" s="6" customFormat="1" ht="72.75" customHeight="1" x14ac:dyDescent="0.2">
      <c r="B70" s="90"/>
      <c r="C70" s="90"/>
      <c r="D70" s="90"/>
      <c r="E70" s="90"/>
      <c r="F70" s="90"/>
      <c r="G70" s="90"/>
      <c r="H70" s="90"/>
      <c r="I70" s="90"/>
      <c r="J70" s="90"/>
    </row>
    <row r="71" spans="2:10" s="6" customFormat="1" x14ac:dyDescent="0.2">
      <c r="B71" s="118"/>
      <c r="C71" s="118"/>
      <c r="D71" s="46"/>
      <c r="E71" s="46"/>
      <c r="F71" s="47"/>
      <c r="G71" s="48"/>
      <c r="H71" s="48"/>
    </row>
    <row r="72" spans="2:10" s="6" customFormat="1" x14ac:dyDescent="0.2">
      <c r="B72" s="5" t="s">
        <v>25</v>
      </c>
    </row>
    <row r="73" spans="2:10" s="6" customFormat="1" ht="18.75" customHeight="1" x14ac:dyDescent="0.2">
      <c r="B73" s="106" t="s">
        <v>7</v>
      </c>
      <c r="C73" s="108" t="s">
        <v>8</v>
      </c>
      <c r="D73" s="110" t="s">
        <v>9</v>
      </c>
      <c r="E73" s="111"/>
      <c r="F73" s="112" t="s">
        <v>18</v>
      </c>
      <c r="G73" s="112" t="s">
        <v>19</v>
      </c>
      <c r="H73" s="112" t="s">
        <v>64</v>
      </c>
      <c r="I73" s="165" t="s">
        <v>62</v>
      </c>
      <c r="J73" s="166"/>
    </row>
    <row r="74" spans="2:10" s="6" customFormat="1" ht="30" x14ac:dyDescent="0.2">
      <c r="B74" s="107"/>
      <c r="C74" s="109"/>
      <c r="D74" s="19" t="s">
        <v>30</v>
      </c>
      <c r="E74" s="19" t="s">
        <v>21</v>
      </c>
      <c r="F74" s="113"/>
      <c r="G74" s="114"/>
      <c r="H74" s="113"/>
      <c r="I74" s="167"/>
      <c r="J74" s="168"/>
    </row>
    <row r="75" spans="2:10" s="6" customFormat="1" x14ac:dyDescent="0.2">
      <c r="B75" s="86" t="s">
        <v>102</v>
      </c>
      <c r="C75" s="21">
        <v>2</v>
      </c>
      <c r="D75" s="56">
        <v>40</v>
      </c>
      <c r="E75" s="57">
        <f>D75*12</f>
        <v>480</v>
      </c>
      <c r="F75" s="58">
        <v>17</v>
      </c>
      <c r="G75" s="22">
        <f>E75*F75/60</f>
        <v>136</v>
      </c>
      <c r="H75" s="22">
        <f>G75/C75</f>
        <v>68</v>
      </c>
      <c r="I75" s="159"/>
      <c r="J75" s="160"/>
    </row>
    <row r="76" spans="2:10" s="6" customFormat="1" x14ac:dyDescent="0.2">
      <c r="B76" s="77"/>
      <c r="C76" s="54"/>
      <c r="D76" s="25"/>
      <c r="E76" s="26">
        <f t="shared" ref="E76" si="1">D76*12</f>
        <v>0</v>
      </c>
      <c r="F76" s="27"/>
      <c r="G76" s="28">
        <f>E76*F76/60</f>
        <v>0</v>
      </c>
      <c r="H76" s="28" t="e">
        <f>G76/C76</f>
        <v>#DIV/0!</v>
      </c>
      <c r="I76" s="161"/>
      <c r="J76" s="162"/>
    </row>
    <row r="77" spans="2:10" s="6" customFormat="1" x14ac:dyDescent="0.2">
      <c r="B77" s="77"/>
      <c r="C77" s="54"/>
      <c r="D77" s="25"/>
      <c r="E77" s="26">
        <f>D77*12</f>
        <v>0</v>
      </c>
      <c r="F77" s="27"/>
      <c r="G77" s="55">
        <f>E77*F77/60</f>
        <v>0</v>
      </c>
      <c r="H77" s="55" t="e">
        <f>G77/C77</f>
        <v>#DIV/0!</v>
      </c>
      <c r="I77" s="161"/>
      <c r="J77" s="162"/>
    </row>
    <row r="78" spans="2:10" s="6" customFormat="1" x14ac:dyDescent="0.2">
      <c r="B78" s="77"/>
      <c r="C78" s="24"/>
      <c r="D78" s="25"/>
      <c r="E78" s="26">
        <f t="shared" ref="E78" si="2">D78*12</f>
        <v>0</v>
      </c>
      <c r="F78" s="27"/>
      <c r="G78" s="28">
        <f>E78*F78/60</f>
        <v>0</v>
      </c>
      <c r="H78" s="28" t="e">
        <f>G78/C78</f>
        <v>#DIV/0!</v>
      </c>
      <c r="I78" s="161"/>
      <c r="J78" s="162"/>
    </row>
    <row r="79" spans="2:10" s="6" customFormat="1" x14ac:dyDescent="0.2">
      <c r="B79" s="87"/>
      <c r="C79" s="24"/>
      <c r="D79" s="25"/>
      <c r="E79" s="26">
        <f>D79*12</f>
        <v>0</v>
      </c>
      <c r="F79" s="27"/>
      <c r="G79" s="28">
        <f>E79*F79/60</f>
        <v>0</v>
      </c>
      <c r="H79" s="29" t="e">
        <f>G79/C79</f>
        <v>#DIV/0!</v>
      </c>
      <c r="I79" s="161"/>
      <c r="J79" s="162"/>
    </row>
    <row r="80" spans="2:10" s="6" customFormat="1" x14ac:dyDescent="0.2">
      <c r="B80" s="79"/>
      <c r="C80" s="80"/>
      <c r="D80" s="30">
        <f>SUM(D75:D79)</f>
        <v>40</v>
      </c>
      <c r="E80" s="31">
        <f>SUM(E75:E79)</f>
        <v>480</v>
      </c>
      <c r="F80" s="32">
        <f>SUM(F75:F79)</f>
        <v>17</v>
      </c>
      <c r="G80" s="33">
        <f>SUM(G75:G79)</f>
        <v>136</v>
      </c>
      <c r="H80" s="34" t="e">
        <f>SUM(H75:H79)</f>
        <v>#DIV/0!</v>
      </c>
      <c r="I80" s="143"/>
      <c r="J80" s="144"/>
    </row>
    <row r="81" spans="2:10" s="6" customFormat="1" x14ac:dyDescent="0.2">
      <c r="B81" s="118" t="s">
        <v>61</v>
      </c>
      <c r="C81" s="118"/>
      <c r="D81" s="118"/>
      <c r="E81" s="118"/>
      <c r="F81" s="118"/>
      <c r="G81" s="118"/>
      <c r="H81" s="118"/>
      <c r="I81" s="118"/>
      <c r="J81" s="118"/>
    </row>
    <row r="82" spans="2:10" s="6" customFormat="1" x14ac:dyDescent="0.2">
      <c r="B82" s="118" t="s">
        <v>74</v>
      </c>
      <c r="C82" s="118"/>
      <c r="D82" s="118"/>
      <c r="E82" s="118"/>
      <c r="F82" s="118"/>
      <c r="G82" s="118"/>
      <c r="H82" s="118"/>
      <c r="I82" s="118"/>
      <c r="J82" s="118"/>
    </row>
    <row r="83" spans="2:10" s="6" customFormat="1" x14ac:dyDescent="0.2">
      <c r="B83" s="45"/>
      <c r="C83" s="45"/>
      <c r="D83" s="46"/>
      <c r="E83" s="46"/>
      <c r="F83" s="47"/>
      <c r="G83" s="48"/>
      <c r="H83" s="48"/>
    </row>
    <row r="84" spans="2:10" s="6" customFormat="1" x14ac:dyDescent="0.2">
      <c r="B84" s="142" t="s">
        <v>29</v>
      </c>
      <c r="C84" s="142"/>
      <c r="D84" s="142"/>
      <c r="E84" s="142"/>
      <c r="F84" s="142"/>
      <c r="G84" s="142"/>
      <c r="H84" s="142"/>
      <c r="I84" s="142"/>
      <c r="J84" s="142"/>
    </row>
    <row r="85" spans="2:10" s="6" customFormat="1" x14ac:dyDescent="0.2">
      <c r="B85" s="142" t="s">
        <v>32</v>
      </c>
      <c r="C85" s="142"/>
      <c r="D85" s="49"/>
      <c r="E85" s="49"/>
      <c r="F85" s="50"/>
      <c r="G85" s="51"/>
      <c r="H85" s="51"/>
      <c r="I85" s="5"/>
      <c r="J85" s="5"/>
    </row>
    <row r="86" spans="2:10" s="6" customFormat="1" ht="72.75" customHeight="1" x14ac:dyDescent="0.2">
      <c r="B86" s="90"/>
      <c r="C86" s="90"/>
      <c r="D86" s="90"/>
      <c r="E86" s="90"/>
      <c r="F86" s="90"/>
      <c r="G86" s="90"/>
      <c r="H86" s="90"/>
      <c r="I86" s="90"/>
      <c r="J86" s="90"/>
    </row>
    <row r="87" spans="2:10" s="6" customFormat="1" x14ac:dyDescent="0.2">
      <c r="B87" s="158" t="s">
        <v>31</v>
      </c>
      <c r="C87" s="158"/>
      <c r="D87" s="158"/>
      <c r="E87" s="158"/>
      <c r="F87" s="158"/>
      <c r="G87" s="158"/>
      <c r="H87" s="158"/>
      <c r="I87" s="158"/>
      <c r="J87" s="158"/>
    </row>
    <row r="88" spans="2:10" s="6" customFormat="1" ht="72.75" customHeight="1" x14ac:dyDescent="0.2">
      <c r="B88" s="90"/>
      <c r="C88" s="90"/>
      <c r="D88" s="90"/>
      <c r="E88" s="90"/>
      <c r="F88" s="90"/>
      <c r="G88" s="90"/>
      <c r="H88" s="90"/>
      <c r="I88" s="90"/>
      <c r="J88" s="90"/>
    </row>
    <row r="89" spans="2:10" s="6" customFormat="1" x14ac:dyDescent="0.2">
      <c r="C89" s="10"/>
    </row>
    <row r="90" spans="2:10" s="6" customFormat="1" x14ac:dyDescent="0.2">
      <c r="B90" s="8" t="s">
        <v>10</v>
      </c>
    </row>
    <row r="91" spans="2:10" s="6" customFormat="1" x14ac:dyDescent="0.2">
      <c r="C91" s="9">
        <f>($G$62-$G$80)/$G$62</f>
        <v>0.15</v>
      </c>
    </row>
    <row r="92" spans="2:10" s="6" customFormat="1" x14ac:dyDescent="0.2">
      <c r="C92" s="10"/>
    </row>
    <row r="93" spans="2:10" s="6" customFormat="1" x14ac:dyDescent="0.2">
      <c r="C93" s="10"/>
    </row>
    <row r="94" spans="2:10" s="6" customFormat="1" x14ac:dyDescent="0.2">
      <c r="B94" s="5" t="s">
        <v>75</v>
      </c>
      <c r="C94" s="10"/>
    </row>
    <row r="95" spans="2:10" s="6" customFormat="1" ht="9" customHeight="1" x14ac:dyDescent="0.2">
      <c r="C95" s="10"/>
    </row>
    <row r="96" spans="2:10" s="6" customFormat="1" x14ac:dyDescent="0.2">
      <c r="B96" s="5" t="s">
        <v>26</v>
      </c>
    </row>
    <row r="97" spans="2:4" s="6" customFormat="1" ht="18.75" customHeight="1" x14ac:dyDescent="0.2">
      <c r="B97" s="179" t="s">
        <v>11</v>
      </c>
      <c r="C97" s="201" t="s">
        <v>12</v>
      </c>
      <c r="D97" s="202"/>
    </row>
    <row r="98" spans="2:4" s="6" customFormat="1" ht="30" x14ac:dyDescent="0.2">
      <c r="B98" s="180"/>
      <c r="C98" s="52" t="s">
        <v>20</v>
      </c>
      <c r="D98" s="35" t="s">
        <v>22</v>
      </c>
    </row>
    <row r="99" spans="2:4" s="6" customFormat="1" x14ac:dyDescent="0.2">
      <c r="B99" s="20" t="s">
        <v>103</v>
      </c>
      <c r="C99" s="36">
        <v>40</v>
      </c>
      <c r="D99" s="37">
        <f>C99*12</f>
        <v>480</v>
      </c>
    </row>
    <row r="100" spans="2:4" s="6" customFormat="1" x14ac:dyDescent="0.2">
      <c r="B100" s="23" t="s">
        <v>104</v>
      </c>
      <c r="C100" s="38">
        <v>50</v>
      </c>
      <c r="D100" s="39">
        <f>C100*12</f>
        <v>600</v>
      </c>
    </row>
    <row r="101" spans="2:4" s="6" customFormat="1" x14ac:dyDescent="0.2">
      <c r="B101" s="23" t="s">
        <v>105</v>
      </c>
      <c r="C101" s="38">
        <v>10</v>
      </c>
      <c r="D101" s="39">
        <f>C101*12</f>
        <v>120</v>
      </c>
    </row>
    <row r="102" spans="2:4" s="6" customFormat="1" x14ac:dyDescent="0.2">
      <c r="B102" s="40"/>
      <c r="C102" s="41">
        <f>SUM(C99:C101)</f>
        <v>100</v>
      </c>
      <c r="D102" s="42">
        <f>SUM(D99:D101)</f>
        <v>1200</v>
      </c>
    </row>
    <row r="103" spans="2:4" s="6" customFormat="1" x14ac:dyDescent="0.2">
      <c r="B103" s="59"/>
      <c r="C103" s="59"/>
      <c r="D103" s="59"/>
    </row>
    <row r="104" spans="2:4" s="6" customFormat="1" x14ac:dyDescent="0.2">
      <c r="B104" s="5" t="s">
        <v>27</v>
      </c>
    </row>
    <row r="105" spans="2:4" s="6" customFormat="1" ht="18.75" customHeight="1" x14ac:dyDescent="0.2">
      <c r="B105" s="179" t="s">
        <v>11</v>
      </c>
      <c r="C105" s="201" t="s">
        <v>12</v>
      </c>
      <c r="D105" s="202"/>
    </row>
    <row r="106" spans="2:4" s="6" customFormat="1" ht="30" x14ac:dyDescent="0.2">
      <c r="B106" s="180"/>
      <c r="C106" s="52" t="s">
        <v>20</v>
      </c>
      <c r="D106" s="35" t="s">
        <v>22</v>
      </c>
    </row>
    <row r="107" spans="2:4" s="6" customFormat="1" x14ac:dyDescent="0.2">
      <c r="B107" s="20" t="s">
        <v>103</v>
      </c>
      <c r="C107" s="36">
        <v>35</v>
      </c>
      <c r="D107" s="37">
        <f>C107*12</f>
        <v>420</v>
      </c>
    </row>
    <row r="108" spans="2:4" s="6" customFormat="1" x14ac:dyDescent="0.2">
      <c r="B108" s="23" t="s">
        <v>104</v>
      </c>
      <c r="C108" s="38">
        <v>45</v>
      </c>
      <c r="D108" s="39">
        <f>C108*12</f>
        <v>540</v>
      </c>
    </row>
    <row r="109" spans="2:4" s="6" customFormat="1" x14ac:dyDescent="0.2">
      <c r="B109" s="23" t="s">
        <v>105</v>
      </c>
      <c r="C109" s="38">
        <v>5</v>
      </c>
      <c r="D109" s="39">
        <f>C109*12</f>
        <v>60</v>
      </c>
    </row>
    <row r="110" spans="2:4" s="6" customFormat="1" x14ac:dyDescent="0.2">
      <c r="B110" s="40"/>
      <c r="C110" s="41">
        <f>SUM(C107:C109)</f>
        <v>85</v>
      </c>
      <c r="D110" s="42">
        <f>SUM(D107:D109)</f>
        <v>1020</v>
      </c>
    </row>
    <row r="111" spans="2:4" s="6" customFormat="1" x14ac:dyDescent="0.2"/>
    <row r="112" spans="2:4" s="6" customFormat="1" x14ac:dyDescent="0.2">
      <c r="B112" s="8" t="s">
        <v>13</v>
      </c>
    </row>
    <row r="113" spans="2:14" s="6" customFormat="1" x14ac:dyDescent="0.2">
      <c r="C113" s="9">
        <f>($D$102-$D$110)/D102</f>
        <v>0.15</v>
      </c>
    </row>
    <row r="114" spans="2:14" s="6" customFormat="1" x14ac:dyDescent="0.2"/>
    <row r="115" spans="2:14" s="6" customFormat="1" x14ac:dyDescent="0.2">
      <c r="B115" s="13" t="s">
        <v>78</v>
      </c>
    </row>
    <row r="116" spans="2:14" s="6" customFormat="1" x14ac:dyDescent="0.2">
      <c r="B116" s="13" t="s">
        <v>87</v>
      </c>
    </row>
    <row r="117" spans="2:14" s="6" customFormat="1" ht="72.75" customHeight="1" x14ac:dyDescent="0.2">
      <c r="B117" s="90"/>
      <c r="C117" s="90"/>
      <c r="D117" s="90"/>
      <c r="E117" s="90"/>
      <c r="F117" s="90"/>
      <c r="G117" s="90"/>
      <c r="H117" s="90"/>
      <c r="I117" s="90"/>
      <c r="J117" s="90"/>
    </row>
    <row r="118" spans="2:14" s="6" customFormat="1" x14ac:dyDescent="0.2">
      <c r="B118" s="13" t="s">
        <v>86</v>
      </c>
    </row>
    <row r="119" spans="2:14" s="6" customFormat="1" x14ac:dyDescent="0.2">
      <c r="B119" s="13" t="s">
        <v>88</v>
      </c>
    </row>
    <row r="120" spans="2:14" s="6" customFormat="1" x14ac:dyDescent="0.2">
      <c r="B120" s="13"/>
    </row>
    <row r="121" spans="2:14" x14ac:dyDescent="0.2">
      <c r="B121" s="13" t="s">
        <v>83</v>
      </c>
    </row>
    <row r="122" spans="2:14" x14ac:dyDescent="0.2">
      <c r="B122" s="190" t="s">
        <v>37</v>
      </c>
      <c r="C122" s="190"/>
      <c r="D122" s="190"/>
      <c r="E122" s="190"/>
      <c r="F122"/>
      <c r="G122" s="190" t="s">
        <v>38</v>
      </c>
      <c r="H122" s="190"/>
      <c r="I122" s="190"/>
      <c r="J122" s="190"/>
    </row>
    <row r="123" spans="2:14" x14ac:dyDescent="0.2">
      <c r="B123" s="191" t="s">
        <v>66</v>
      </c>
      <c r="C123" s="191"/>
      <c r="D123" s="191"/>
      <c r="E123" s="191"/>
      <c r="F123" s="81"/>
      <c r="G123" s="192" t="s">
        <v>67</v>
      </c>
      <c r="H123" s="193"/>
      <c r="I123" s="193"/>
      <c r="J123" s="194"/>
      <c r="L123" s="60" t="b">
        <v>1</v>
      </c>
      <c r="N123" s="60" t="b">
        <v>0</v>
      </c>
    </row>
    <row r="124" spans="2:14" x14ac:dyDescent="0.2">
      <c r="B124" s="191"/>
      <c r="C124" s="191"/>
      <c r="D124" s="191"/>
      <c r="E124" s="191"/>
      <c r="F124" s="81"/>
      <c r="G124" s="195"/>
      <c r="H124" s="196"/>
      <c r="I124" s="196"/>
      <c r="J124" s="197"/>
      <c r="L124" s="60" t="b">
        <v>1</v>
      </c>
      <c r="N124" s="60" t="b">
        <v>0</v>
      </c>
    </row>
    <row r="125" spans="2:14" x14ac:dyDescent="0.2">
      <c r="B125" s="191"/>
      <c r="C125" s="191"/>
      <c r="D125" s="191"/>
      <c r="E125" s="191"/>
      <c r="F125" s="81"/>
      <c r="G125" s="195"/>
      <c r="H125" s="196"/>
      <c r="I125" s="196"/>
      <c r="J125" s="197"/>
      <c r="L125" s="60" t="b">
        <v>1</v>
      </c>
      <c r="N125" s="60" t="b">
        <v>0</v>
      </c>
    </row>
    <row r="126" spans="2:14" x14ac:dyDescent="0.2">
      <c r="B126" s="191"/>
      <c r="C126" s="191"/>
      <c r="D126" s="191"/>
      <c r="E126" s="191"/>
      <c r="F126" s="81"/>
      <c r="G126" s="195"/>
      <c r="H126" s="196"/>
      <c r="I126" s="196"/>
      <c r="J126" s="197"/>
      <c r="L126" s="60" t="b">
        <v>1</v>
      </c>
      <c r="N126" s="60" t="b">
        <v>0</v>
      </c>
    </row>
    <row r="127" spans="2:14" x14ac:dyDescent="0.2">
      <c r="B127" s="191"/>
      <c r="C127" s="191"/>
      <c r="D127" s="191"/>
      <c r="E127" s="191"/>
      <c r="F127" s="81"/>
      <c r="G127" s="195"/>
      <c r="H127" s="196"/>
      <c r="I127" s="196"/>
      <c r="J127" s="197"/>
      <c r="L127" s="60" t="b">
        <v>1</v>
      </c>
      <c r="N127" s="60" t="b">
        <v>0</v>
      </c>
    </row>
    <row r="128" spans="2:14" x14ac:dyDescent="0.2">
      <c r="B128" s="191"/>
      <c r="C128" s="191"/>
      <c r="D128" s="191"/>
      <c r="E128" s="191"/>
      <c r="F128" s="81"/>
      <c r="G128" s="195"/>
      <c r="H128" s="196"/>
      <c r="I128" s="196"/>
      <c r="J128" s="197"/>
      <c r="L128" s="60" t="b">
        <v>0</v>
      </c>
      <c r="N128" s="60" t="b">
        <v>0</v>
      </c>
    </row>
    <row r="129" spans="2:14" x14ac:dyDescent="0.2">
      <c r="B129" s="191"/>
      <c r="C129" s="191"/>
      <c r="D129" s="191"/>
      <c r="E129" s="191"/>
      <c r="F129" s="81"/>
      <c r="G129" s="198"/>
      <c r="H129" s="199"/>
      <c r="I129" s="199"/>
      <c r="J129" s="200"/>
      <c r="N129" s="60" t="b">
        <v>0</v>
      </c>
    </row>
    <row r="130" spans="2:14" x14ac:dyDescent="0.2">
      <c r="B130" s="169" t="s">
        <v>68</v>
      </c>
      <c r="C130" s="170"/>
      <c r="D130" s="170"/>
      <c r="E130" s="170"/>
      <c r="F130" s="82"/>
      <c r="G130" s="169" t="s">
        <v>68</v>
      </c>
      <c r="H130" s="170"/>
      <c r="I130" s="170"/>
      <c r="J130" s="170"/>
    </row>
    <row r="131" spans="2:14" x14ac:dyDescent="0.2">
      <c r="B131" s="172"/>
      <c r="C131" s="173"/>
      <c r="D131" s="173"/>
      <c r="E131" s="174"/>
      <c r="F131" s="82"/>
      <c r="G131" s="172"/>
      <c r="H131" s="173"/>
      <c r="I131" s="173"/>
      <c r="J131" s="174"/>
    </row>
    <row r="132" spans="2:14" x14ac:dyDescent="0.2">
      <c r="B132" s="175"/>
      <c r="C132" s="176"/>
      <c r="D132" s="176"/>
      <c r="E132" s="177"/>
      <c r="F132" s="82"/>
      <c r="G132" s="175"/>
      <c r="H132" s="176"/>
      <c r="I132" s="176"/>
      <c r="J132" s="177"/>
    </row>
    <row r="133" spans="2:14" x14ac:dyDescent="0.2">
      <c r="B133" s="67"/>
      <c r="C133" s="68"/>
      <c r="D133" s="68"/>
      <c r="E133" s="68"/>
      <c r="F133" s="82"/>
      <c r="G133" s="67"/>
      <c r="H133" s="68"/>
      <c r="I133" s="68"/>
      <c r="J133" s="68"/>
    </row>
    <row r="134" spans="2:14" s="6" customFormat="1" x14ac:dyDescent="0.2">
      <c r="B134" s="13" t="s">
        <v>84</v>
      </c>
    </row>
    <row r="135" spans="2:14" s="6" customFormat="1" ht="72.75" customHeight="1" x14ac:dyDescent="0.2">
      <c r="B135" s="90"/>
      <c r="C135" s="90"/>
      <c r="D135" s="90"/>
      <c r="E135" s="90"/>
      <c r="F135" s="90"/>
      <c r="G135" s="90"/>
      <c r="H135" s="90"/>
      <c r="I135" s="90"/>
      <c r="J135" s="90"/>
    </row>
    <row r="136" spans="2:14" s="6" customFormat="1" x14ac:dyDescent="0.2">
      <c r="B136" s="13" t="s">
        <v>81</v>
      </c>
    </row>
    <row r="137" spans="2:14" s="6" customFormat="1" x14ac:dyDescent="0.2">
      <c r="B137" s="13" t="s">
        <v>80</v>
      </c>
    </row>
    <row r="138" spans="2:14" x14ac:dyDescent="0.2">
      <c r="B138" s="67"/>
      <c r="C138" s="68"/>
      <c r="D138" s="68"/>
      <c r="E138" s="68"/>
      <c r="F138" s="82"/>
      <c r="G138" s="67"/>
      <c r="H138" s="68"/>
      <c r="I138" s="68"/>
      <c r="J138" s="68"/>
    </row>
    <row r="139" spans="2:14" s="6" customFormat="1" x14ac:dyDescent="0.2">
      <c r="B139" s="13" t="s">
        <v>85</v>
      </c>
    </row>
    <row r="140" spans="2:14" s="6" customFormat="1" ht="72.75" customHeight="1" x14ac:dyDescent="0.2">
      <c r="B140" s="90"/>
      <c r="C140" s="90"/>
      <c r="D140" s="90"/>
      <c r="E140" s="90"/>
      <c r="F140" s="90"/>
      <c r="G140" s="90"/>
      <c r="H140" s="90"/>
      <c r="I140" s="90"/>
      <c r="J140" s="90"/>
    </row>
    <row r="141" spans="2:14" s="6" customFormat="1" x14ac:dyDescent="0.2">
      <c r="B141" s="13" t="s">
        <v>82</v>
      </c>
    </row>
    <row r="142" spans="2:14" x14ac:dyDescent="0.2">
      <c r="B142" s="67"/>
      <c r="C142" s="68"/>
      <c r="D142" s="68"/>
      <c r="E142" s="68"/>
      <c r="F142" s="82"/>
      <c r="G142" s="67"/>
      <c r="H142" s="68"/>
      <c r="I142" s="68"/>
      <c r="J142" s="68"/>
    </row>
    <row r="143" spans="2:14" x14ac:dyDescent="0.2">
      <c r="B143" s="13" t="s">
        <v>72</v>
      </c>
      <c r="G143" s="13" t="s">
        <v>48</v>
      </c>
    </row>
    <row r="144" spans="2:14" x14ac:dyDescent="0.2">
      <c r="B144" s="178" t="s">
        <v>28</v>
      </c>
      <c r="C144" s="178"/>
      <c r="D144" s="43" t="s">
        <v>106</v>
      </c>
    </row>
    <row r="145" spans="2:10" ht="9.75" customHeight="1" x14ac:dyDescent="0.2">
      <c r="D145" s="70"/>
    </row>
    <row r="146" spans="2:10" x14ac:dyDescent="0.2">
      <c r="B146" s="13" t="s">
        <v>79</v>
      </c>
      <c r="D146" s="70"/>
    </row>
    <row r="147" spans="2:10" ht="11.25" customHeight="1" x14ac:dyDescent="0.2">
      <c r="D147" s="70"/>
    </row>
    <row r="148" spans="2:10" x14ac:dyDescent="0.2">
      <c r="B148" s="184" t="s">
        <v>23</v>
      </c>
      <c r="C148" s="185"/>
      <c r="D148" s="186"/>
      <c r="E148" s="44"/>
    </row>
    <row r="149" spans="2:10" x14ac:dyDescent="0.2">
      <c r="B149" s="184" t="s">
        <v>15</v>
      </c>
      <c r="C149" s="185"/>
      <c r="D149" s="186"/>
      <c r="E149" s="43"/>
    </row>
    <row r="150" spans="2:10" x14ac:dyDescent="0.2">
      <c r="B150" s="184" t="s">
        <v>16</v>
      </c>
      <c r="C150" s="185"/>
      <c r="D150" s="186"/>
      <c r="E150" s="43"/>
    </row>
    <row r="151" spans="2:10" x14ac:dyDescent="0.2">
      <c r="B151" s="184" t="s">
        <v>17</v>
      </c>
      <c r="C151" s="185"/>
      <c r="D151" s="186"/>
      <c r="E151" s="43"/>
    </row>
    <row r="153" spans="2:10" x14ac:dyDescent="0.2">
      <c r="B153" s="13" t="s">
        <v>76</v>
      </c>
    </row>
    <row r="154" spans="2:10" ht="72.75" customHeight="1" x14ac:dyDescent="0.2">
      <c r="B154" s="171"/>
      <c r="C154" s="171"/>
      <c r="D154" s="171"/>
      <c r="E154" s="171"/>
      <c r="F154" s="171"/>
      <c r="G154" s="171"/>
      <c r="H154" s="171"/>
      <c r="I154" s="171"/>
      <c r="J154" s="171"/>
    </row>
    <row r="156" spans="2:10" x14ac:dyDescent="0.2">
      <c r="B156" s="13" t="s">
        <v>77</v>
      </c>
    </row>
    <row r="157" spans="2:10" ht="72.75" customHeight="1" x14ac:dyDescent="0.2">
      <c r="B157" s="171"/>
      <c r="C157" s="171"/>
      <c r="D157" s="171"/>
      <c r="E157" s="171"/>
      <c r="F157" s="171"/>
      <c r="G157" s="171"/>
      <c r="H157" s="171"/>
      <c r="I157" s="171"/>
      <c r="J157" s="171"/>
    </row>
  </sheetData>
  <sheetProtection selectLockedCells="1" selectUnlockedCells="1"/>
  <mergeCells count="99">
    <mergeCell ref="C15:J15"/>
    <mergeCell ref="B148:D148"/>
    <mergeCell ref="B149:D149"/>
    <mergeCell ref="B150:D150"/>
    <mergeCell ref="B151:D151"/>
    <mergeCell ref="C26:G26"/>
    <mergeCell ref="B122:E122"/>
    <mergeCell ref="G122:J122"/>
    <mergeCell ref="B123:E129"/>
    <mergeCell ref="G123:J129"/>
    <mergeCell ref="I79:J79"/>
    <mergeCell ref="B82:J82"/>
    <mergeCell ref="C97:D97"/>
    <mergeCell ref="B105:B106"/>
    <mergeCell ref="C105:D105"/>
    <mergeCell ref="B81:J81"/>
    <mergeCell ref="B85:C85"/>
    <mergeCell ref="B86:J86"/>
    <mergeCell ref="B88:J88"/>
    <mergeCell ref="B97:B98"/>
    <mergeCell ref="B87:J87"/>
    <mergeCell ref="B130:E130"/>
    <mergeCell ref="G130:J130"/>
    <mergeCell ref="B154:J154"/>
    <mergeCell ref="B157:J157"/>
    <mergeCell ref="B131:E132"/>
    <mergeCell ref="G131:J132"/>
    <mergeCell ref="B135:J135"/>
    <mergeCell ref="B140:J140"/>
    <mergeCell ref="B144:C144"/>
    <mergeCell ref="I80:J80"/>
    <mergeCell ref="I73:J74"/>
    <mergeCell ref="I75:J75"/>
    <mergeCell ref="I76:J76"/>
    <mergeCell ref="I77:J77"/>
    <mergeCell ref="I78:J78"/>
    <mergeCell ref="B84:J84"/>
    <mergeCell ref="H55:H56"/>
    <mergeCell ref="B69:J69"/>
    <mergeCell ref="B67:C67"/>
    <mergeCell ref="B68:J68"/>
    <mergeCell ref="I57:J57"/>
    <mergeCell ref="I58:J58"/>
    <mergeCell ref="I59:J59"/>
    <mergeCell ref="I60:J60"/>
    <mergeCell ref="I61:J61"/>
    <mergeCell ref="I55:J56"/>
    <mergeCell ref="B64:J64"/>
    <mergeCell ref="B73:B74"/>
    <mergeCell ref="G73:G74"/>
    <mergeCell ref="C73:C74"/>
    <mergeCell ref="H73:H74"/>
    <mergeCell ref="I33:J33"/>
    <mergeCell ref="I34:J34"/>
    <mergeCell ref="I37:J37"/>
    <mergeCell ref="I38:J38"/>
    <mergeCell ref="B35:C35"/>
    <mergeCell ref="B36:C36"/>
    <mergeCell ref="B34:C34"/>
    <mergeCell ref="B33:C33"/>
    <mergeCell ref="E33:G33"/>
    <mergeCell ref="E34:G34"/>
    <mergeCell ref="E35:G35"/>
    <mergeCell ref="E36:G36"/>
    <mergeCell ref="E37:G37"/>
    <mergeCell ref="B71:C71"/>
    <mergeCell ref="D73:E73"/>
    <mergeCell ref="F73:F74"/>
    <mergeCell ref="B37:C37"/>
    <mergeCell ref="B38:C38"/>
    <mergeCell ref="B66:J66"/>
    <mergeCell ref="I62:J62"/>
    <mergeCell ref="B2:J2"/>
    <mergeCell ref="I4:J4"/>
    <mergeCell ref="C7:J7"/>
    <mergeCell ref="C8:J8"/>
    <mergeCell ref="C9:J9"/>
    <mergeCell ref="C25:G25"/>
    <mergeCell ref="C20:G20"/>
    <mergeCell ref="C21:G21"/>
    <mergeCell ref="C22:G22"/>
    <mergeCell ref="C23:G23"/>
    <mergeCell ref="C24:G24"/>
    <mergeCell ref="B117:J117"/>
    <mergeCell ref="C10:J10"/>
    <mergeCell ref="B70:J70"/>
    <mergeCell ref="B11:J11"/>
    <mergeCell ref="B12:J12"/>
    <mergeCell ref="B13:J13"/>
    <mergeCell ref="B14:J14"/>
    <mergeCell ref="B55:B56"/>
    <mergeCell ref="C55:C56"/>
    <mergeCell ref="D55:E55"/>
    <mergeCell ref="F55:F56"/>
    <mergeCell ref="G55:G56"/>
    <mergeCell ref="I36:J36"/>
    <mergeCell ref="B17:J17"/>
    <mergeCell ref="B63:J63"/>
    <mergeCell ref="I35:J35"/>
  </mergeCells>
  <phoneticPr fontId="1"/>
  <conditionalFormatting sqref="D144:D147">
    <cfRule type="containsText" dxfId="1" priority="1" operator="containsText" text="有">
      <formula>NOT(ISERROR(SEARCH("有",D144)))</formula>
    </cfRule>
    <cfRule type="containsText" dxfId="0" priority="2" operator="containsText" text="無">
      <formula>NOT(ISERROR(SEARCH("無",D144)))</formula>
    </cfRule>
  </conditionalFormatting>
  <dataValidations count="9">
    <dataValidation imeMode="halfKatakana" allowBlank="1" showInputMessage="1" showErrorMessage="1" sqref="C9:H9 C7" xr:uid="{00000000-0002-0000-0000-000000000000}"/>
    <dataValidation type="list" allowBlank="1" showInputMessage="1" showErrorMessage="1" sqref="B12:J12" xr:uid="{00000000-0002-0000-0000-000001000000}">
      <formula1>"療養介護,生活介護,自立訓練,就労移行支援,就労継続支援A型,就労継続支援B型,就労定着支援,自立生活援助,児童発達支援,医療型児童発達支援,放課後等デイサービス,短期入所,施設入所支援,共同生活援助,福祉型障害児入所施設,医療型障害児入所施設,居宅介護,重度訪問介護,同行援護,行動援護,居宅訪問型児童発達支援,保育所等訪問支援,計画相談支援,地域移行支援,地域定着支援,障害児相談支援"</formula1>
    </dataValidation>
    <dataValidation imeMode="halfAlpha" allowBlank="1" showInputMessage="1" showErrorMessage="1" sqref="B14:J14" xr:uid="{00000000-0002-0000-0000-000002000000}"/>
    <dataValidation type="list" allowBlank="1" showInputMessage="1" showErrorMessage="1" sqref="D34:D38" xr:uid="{00000000-0002-0000-0000-000003000000}">
      <formula1>"①作業の迅速化,②情報の共有化,③業務の統合化,④その他"</formula1>
    </dataValidation>
    <dataValidation type="list" allowBlank="1" showInputMessage="1" showErrorMessage="1" sqref="C27:F27" xr:uid="{00000000-0002-0000-0000-000004000000}">
      <formula1>"ICT機器等を導入していない（紙のみで対応）,一部、ICT機器等を導入・活用している（紙とICT機器等で対応）,ICT機器等を導入・活用している（全てICT機器等で対応）"</formula1>
    </dataValidation>
    <dataValidation type="list" allowBlank="1" showInputMessage="1" showErrorMessage="1" sqref="B34:B38" xr:uid="{00000000-0002-0000-0000-000005000000}">
      <formula1>"①パソコン,②スマートフォン,③タブレット,④インカム,⑤記録・情報共有・請求関連業務ソフト,⑥勤怠管理・シフト表作成・人事給与関連ソフト,⑦Wi－Fi・ルーター,⑧その他"</formula1>
    </dataValidation>
    <dataValidation type="list" allowBlank="1" showInputMessage="1" showErrorMessage="1" sqref="B57:B61 B75:B79" xr:uid="{00000000-0002-0000-0000-000006000000}">
      <formula1>"①支援記録の作成,②職員間の情報伝達・情報共有,③請求業務,④勤怠管理,⑤シフト表作成,⑥給与業務,⑦その他"</formula1>
    </dataValidation>
    <dataValidation type="list" allowBlank="1" showInputMessage="1" showErrorMessage="1" sqref="E149:E151 D144:D146" xr:uid="{00000000-0002-0000-0000-000007000000}">
      <formula1>"有,無"</formula1>
    </dataValidation>
    <dataValidation type="list" allowBlank="1" showInputMessage="1" showErrorMessage="1" sqref="C21:G26" xr:uid="{00000000-0002-0000-0000-000008000000}">
      <formula1>"①ICT機器等を導入していない（紙中心で事務作業を行っている）,②一部、ICT機器等を導入している（紙とICT機器等の両方で事務作業を行っている）,③ICT機器等を導入している（多くの事務作業が電子化されている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landscape" cellComments="asDisplayed" r:id="rId1"/>
  <rowBreaks count="2" manualBreakCount="2">
    <brk id="52" max="10" man="1"/>
    <brk id="113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2" r:id="rId4" name="Check Box 88">
              <controlPr defaultSize="0" autoFill="0" autoLine="0" autoPict="0">
                <anchor moveWithCells="1">
                  <from>
                    <xdr:col>1</xdr:col>
                    <xdr:colOff>30480</xdr:colOff>
                    <xdr:row>124</xdr:row>
                    <xdr:rowOff>236220</xdr:rowOff>
                  </from>
                  <to>
                    <xdr:col>4</xdr:col>
                    <xdr:colOff>944880</xdr:colOff>
                    <xdr:row>126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" name="Check Box 89">
              <controlPr defaultSize="0" autoFill="0" autoLine="0" autoPict="0">
                <anchor moveWithCells="1">
                  <from>
                    <xdr:col>1</xdr:col>
                    <xdr:colOff>7620</xdr:colOff>
                    <xdr:row>121</xdr:row>
                    <xdr:rowOff>236220</xdr:rowOff>
                  </from>
                  <to>
                    <xdr:col>4</xdr:col>
                    <xdr:colOff>914400</xdr:colOff>
                    <xdr:row>123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" name="Check Box 90">
              <controlPr defaultSize="0" autoFill="0" autoLine="0" autoPict="0">
                <anchor moveWithCells="1">
                  <from>
                    <xdr:col>1</xdr:col>
                    <xdr:colOff>22860</xdr:colOff>
                    <xdr:row>123</xdr:row>
                    <xdr:rowOff>7620</xdr:rowOff>
                  </from>
                  <to>
                    <xdr:col>4</xdr:col>
                    <xdr:colOff>922020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" name="Check Box 91">
              <controlPr defaultSize="0" autoFill="0" autoLine="0" autoPict="0">
                <anchor moveWithCells="1">
                  <from>
                    <xdr:col>1</xdr:col>
                    <xdr:colOff>22860</xdr:colOff>
                    <xdr:row>123</xdr:row>
                    <xdr:rowOff>236220</xdr:rowOff>
                  </from>
                  <to>
                    <xdr:col>4</xdr:col>
                    <xdr:colOff>914400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" name="Check Box 92">
              <controlPr defaultSize="0" autoFill="0" autoLine="0" autoPict="0">
                <anchor moveWithCells="1">
                  <from>
                    <xdr:col>1</xdr:col>
                    <xdr:colOff>30480</xdr:colOff>
                    <xdr:row>125</xdr:row>
                    <xdr:rowOff>213360</xdr:rowOff>
                  </from>
                  <to>
                    <xdr:col>4</xdr:col>
                    <xdr:colOff>68580</xdr:colOff>
                    <xdr:row>127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" name="Check Box 93">
              <controlPr defaultSize="0" autoFill="0" autoLine="0" autoPict="0">
                <anchor moveWithCells="1">
                  <from>
                    <xdr:col>6</xdr:col>
                    <xdr:colOff>99060</xdr:colOff>
                    <xdr:row>122</xdr:row>
                    <xdr:rowOff>7620</xdr:rowOff>
                  </from>
                  <to>
                    <xdr:col>9</xdr:col>
                    <xdr:colOff>2133600</xdr:colOff>
                    <xdr:row>123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0" name="Check Box 94">
              <controlPr defaultSize="0" autoFill="0" autoLine="0" autoPict="0">
                <anchor moveWithCells="1">
                  <from>
                    <xdr:col>6</xdr:col>
                    <xdr:colOff>106680</xdr:colOff>
                    <xdr:row>122</xdr:row>
                    <xdr:rowOff>220980</xdr:rowOff>
                  </from>
                  <to>
                    <xdr:col>9</xdr:col>
                    <xdr:colOff>2141220</xdr:colOff>
                    <xdr:row>124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1" name="Check Box 95">
              <controlPr defaultSize="0" autoFill="0" autoLine="0" autoPict="0">
                <anchor moveWithCells="1">
                  <from>
                    <xdr:col>6</xdr:col>
                    <xdr:colOff>99060</xdr:colOff>
                    <xdr:row>125</xdr:row>
                    <xdr:rowOff>160020</xdr:rowOff>
                  </from>
                  <to>
                    <xdr:col>9</xdr:col>
                    <xdr:colOff>2042160</xdr:colOff>
                    <xdr:row>126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2" name="Check Box 96">
              <controlPr defaultSize="0" autoFill="0" autoLine="0" autoPict="0">
                <anchor moveWithCells="1">
                  <from>
                    <xdr:col>6</xdr:col>
                    <xdr:colOff>99060</xdr:colOff>
                    <xdr:row>124</xdr:row>
                    <xdr:rowOff>213360</xdr:rowOff>
                  </from>
                  <to>
                    <xdr:col>9</xdr:col>
                    <xdr:colOff>2103120</xdr:colOff>
                    <xdr:row>125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3" name="Check Box 97">
              <controlPr defaultSize="0" autoFill="0" autoLine="0" autoPict="0">
                <anchor moveWithCells="1">
                  <from>
                    <xdr:col>6</xdr:col>
                    <xdr:colOff>106680</xdr:colOff>
                    <xdr:row>123</xdr:row>
                    <xdr:rowOff>220980</xdr:rowOff>
                  </from>
                  <to>
                    <xdr:col>9</xdr:col>
                    <xdr:colOff>2141220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4" name="Check Box 98">
              <controlPr defaultSize="0" autoFill="0" autoLine="0" autoPict="0">
                <anchor moveWithCells="1">
                  <from>
                    <xdr:col>6</xdr:col>
                    <xdr:colOff>99060</xdr:colOff>
                    <xdr:row>126</xdr:row>
                    <xdr:rowOff>144780</xdr:rowOff>
                  </from>
                  <to>
                    <xdr:col>9</xdr:col>
                    <xdr:colOff>2103120</xdr:colOff>
                    <xdr:row>127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5" name="Check Box 99">
              <controlPr defaultSize="0" autoFill="0" autoLine="0" autoPict="0">
                <anchor moveWithCells="1">
                  <from>
                    <xdr:col>1</xdr:col>
                    <xdr:colOff>30480</xdr:colOff>
                    <xdr:row>126</xdr:row>
                    <xdr:rowOff>220980</xdr:rowOff>
                  </from>
                  <to>
                    <xdr:col>4</xdr:col>
                    <xdr:colOff>83820</xdr:colOff>
                    <xdr:row>128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6" name="Check Box 100">
              <controlPr defaultSize="0" autoFill="0" autoLine="0" autoPict="0">
                <anchor moveWithCells="1">
                  <from>
                    <xdr:col>6</xdr:col>
                    <xdr:colOff>99060</xdr:colOff>
                    <xdr:row>127</xdr:row>
                    <xdr:rowOff>114300</xdr:rowOff>
                  </from>
                  <to>
                    <xdr:col>9</xdr:col>
                    <xdr:colOff>2385060</xdr:colOff>
                    <xdr:row>128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事業報告書 </vt:lpstr>
      <vt:lpstr>'事業報告書 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神田 一真(kouda-kazuma.ne7)</dc:creator>
  <cp:lastModifiedBy>松代 白鳥</cp:lastModifiedBy>
  <cp:lastPrinted>2025-09-19T02:13:30Z</cp:lastPrinted>
  <dcterms:created xsi:type="dcterms:W3CDTF">2022-12-19T04:42:28Z</dcterms:created>
  <dcterms:modified xsi:type="dcterms:W3CDTF">2025-09-19T02:13:50Z</dcterms:modified>
</cp:coreProperties>
</file>